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<sst xmlns="http://schemas.openxmlformats.org/spreadsheetml/2006/main" count="175" uniqueCount="141">
  <si>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</si>
  <si>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</si>
  <si>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</si>
  <si>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</si>
  <si>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</si>
  <si>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</si>
  <si>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</si>
  <si>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</si>
  <si>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</si>
  <si>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</si>
  <si>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</si>
  <si>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</si>
  <si>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</si>
  <si>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</si>
  <si>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</si>
  <si>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</si>
  <si>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</si>
  <si>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</si>
  <si>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</si>
  <si>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</si>
  <si>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</si>
  <si>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</si>
  <si>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</si>
  <si>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</si>
  <si>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</si>
  <si>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</si>
  <si>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</si>
  <si>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</si>
  <si>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</si>
  <si>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</si>
  <si>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</si>
  <si>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</si>
  <si>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</si>
  <si>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</si>
  <si>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</si>
  <si>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</si>
  <si>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</si>
  <si>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</si>
  <si>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</si>
  <si>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</si>
  <si>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</si>
  <si>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</si>
  <si>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</si>
  <si>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</si>
  <si>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</si>
  <si>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</si>
  <si>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</si>
  <si>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</si>
  <si>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</si>
  <si>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</si>
  <si>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</si>
  <si>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</si>
  <si>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</si>
  <si>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</si>
  <si>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</si>
  <si>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</si>
  <si>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</si>
  <si>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</si>
  <si>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</si>
  <si>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</si>
  <si>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</si>
  <si>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</si>
  <si>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</si>
  <si>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</si>
  <si>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</si>
  <si>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</si>
  <si>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</si>
  <si>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</si>
  <si>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</si>
  <si>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</si>
  <si>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</si>
  <si>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</si>
  <si>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</si>
  <si>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</si>
  <si>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</si>
  <si>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</si>
  <si>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</si>
  <si>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</si>
  <si>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</si>
  <si>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</si>
  <si>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</si>
  <si>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</si>
  <si>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</si>
  <si>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</si>
  <si>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</si>
  <si>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</si>
  <si>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</si>
  <si>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</si>
  <si>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</si>
  <si>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</si>
  <si>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</si>
  <si>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</si>
  <si>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</si>
  <si>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</si>
  <si>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</si>
  <si>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</si>
  <si>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</si>
  <si>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</si>
  <si>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</si>
  <si>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</si>
  <si>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</si>
  <si>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</si>
  <si>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</si>
  <si>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</si>
  <si>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</si>
  <si>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</si>
  <si>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</si>
  <si>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</si>
  <si>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</si>
  <si>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</si>
  <si>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</si>
  <si>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</si>
  <si>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</si>
  <si>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</si>
  <si>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</si>
  <si>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</si>
  <si>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</si>
  <si>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</si>
  <si>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</si>
  <si>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</si>
  <si>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</si>
  <si>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</si>
  <si>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</si>
  <si>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</si>
  <si>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</si>
  <si>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</si>
  <si>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</si>
  <si>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</si>
  <si>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</si>
  <si>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</si>
  <si>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</si>
  <si>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</si>
  <si>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</si>
  <si>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Kruonio kultūros centras</t>
  </si>
  <si>
    <t>PAGAL  2014.09.30 D. DUOMENIS</t>
  </si>
  <si>
    <t>Direktorė</t>
  </si>
  <si>
    <t>Daiva Mockuvienė</t>
  </si>
  <si>
    <t>Vyr.buhalterė</t>
  </si>
  <si>
    <t>Galia Valionienė</t>
  </si>
  <si>
    <t xml:space="preserve">2014.10.23 Nr.    SA-55 </t>
  </si>
  <si>
    <t>302022532, Darsūniškio g.1, Kruonis, Kaišiadorių r.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</si>
</sst>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16" fontId="5" fillId="33" borderId="12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>
      <alignment horizontal="center" vertical="center" wrapText="1"/>
    </xf>
    <xf numFmtId="16" fontId="5" fillId="33" borderId="10" xfId="0" applyNumberFormat="1" applyFont="1" applyFill="1" applyBorder="1" applyAlignment="1" quotePrefix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 wrapText="1"/>
    </xf>
    <xf numFmtId="0" fontId="5" fillId="33" borderId="17" xfId="0" applyFont="1" applyFill="1" applyBorder="1" applyAlignment="1" quotePrefix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/>
    </xf>
    <xf numFmtId="2" fontId="5" fillId="33" borderId="18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33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6" fillId="0" borderId="23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SheetLayoutView="100" zoomScalePageLayoutView="0" workbookViewId="0" topLeftCell="A5">
      <selection activeCell="A14" sqref="A14:G14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22" t="s">
        <v>94</v>
      </c>
      <c r="F2" s="123"/>
      <c r="G2" s="123"/>
    </row>
    <row r="3" spans="5:7" ht="12.75">
      <c r="E3" s="124" t="s">
        <v>112</v>
      </c>
      <c r="F3" s="125"/>
      <c r="G3" s="125"/>
    </row>
    <row r="4" ht="12.75"/>
    <row r="5" spans="1:7" ht="12.75">
      <c r="A5" s="114" t="s">
        <v>93</v>
      </c>
      <c r="B5" s="115"/>
      <c r="C5" s="115"/>
      <c r="D5" s="115"/>
      <c r="E5" s="115"/>
      <c r="F5" s="111"/>
      <c r="G5" s="111"/>
    </row>
    <row r="6" spans="1:7" ht="12.75">
      <c r="A6" s="129"/>
      <c r="B6" s="129"/>
      <c r="C6" s="129"/>
      <c r="D6" s="129"/>
      <c r="E6" s="129"/>
      <c r="F6" s="129"/>
      <c r="G6" s="129"/>
    </row>
    <row r="7" spans="1:7" ht="12.75">
      <c r="A7" s="126" t="s">
        <v>133</v>
      </c>
      <c r="B7" s="127"/>
      <c r="C7" s="127"/>
      <c r="D7" s="127"/>
      <c r="E7" s="127"/>
      <c r="F7" s="128"/>
      <c r="G7" s="128"/>
    </row>
    <row r="8" spans="1:7" ht="12.75">
      <c r="A8" s="98" t="s">
        <v>113</v>
      </c>
      <c r="B8" s="97"/>
      <c r="C8" s="97"/>
      <c r="D8" s="97"/>
      <c r="E8" s="97"/>
      <c r="F8" s="111"/>
      <c r="G8" s="111"/>
    </row>
    <row r="9" spans="1:7" ht="12.75" customHeight="1">
      <c r="A9" s="98" t="s">
        <v>140</v>
      </c>
      <c r="B9" s="97"/>
      <c r="C9" s="97"/>
      <c r="D9" s="97"/>
      <c r="E9" s="97"/>
      <c r="F9" s="111"/>
      <c r="G9" s="111"/>
    </row>
    <row r="10" spans="1:7" ht="12.75">
      <c r="A10" s="94" t="s">
        <v>114</v>
      </c>
      <c r="B10" s="93"/>
      <c r="C10" s="93"/>
      <c r="D10" s="93"/>
      <c r="E10" s="93"/>
      <c r="F10" s="113"/>
      <c r="G10" s="113"/>
    </row>
    <row r="11" spans="1:7" ht="12.75">
      <c r="A11" s="113"/>
      <c r="B11" s="113"/>
      <c r="C11" s="113"/>
      <c r="D11" s="113"/>
      <c r="E11" s="113"/>
      <c r="F11" s="113"/>
      <c r="G11" s="113"/>
    </row>
    <row r="12" spans="1:5" ht="12.75">
      <c r="A12" s="112"/>
      <c r="B12" s="111"/>
      <c r="C12" s="111"/>
      <c r="D12" s="111"/>
      <c r="E12" s="111"/>
    </row>
    <row r="13" spans="1:7" ht="12.75">
      <c r="A13" s="114" t="s">
        <v>0</v>
      </c>
      <c r="B13" s="115"/>
      <c r="C13" s="115"/>
      <c r="D13" s="115"/>
      <c r="E13" s="115"/>
      <c r="F13" s="116"/>
      <c r="G13" s="116"/>
    </row>
    <row r="14" spans="1:7" ht="12.75">
      <c r="A14" s="114" t="s">
        <v>134</v>
      </c>
      <c r="B14" s="115"/>
      <c r="C14" s="115"/>
      <c r="D14" s="115"/>
      <c r="E14" s="115"/>
      <c r="F14" s="116"/>
      <c r="G14" s="116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17" t="s">
        <v>139</v>
      </c>
      <c r="B16" s="118"/>
      <c r="C16" s="118"/>
      <c r="D16" s="118"/>
      <c r="E16" s="118"/>
      <c r="F16" s="119"/>
      <c r="G16" s="119"/>
    </row>
    <row r="17" spans="1:7" ht="12.75">
      <c r="A17" s="98" t="s">
        <v>1</v>
      </c>
      <c r="B17" s="98"/>
      <c r="C17" s="98"/>
      <c r="D17" s="98"/>
      <c r="E17" s="98"/>
      <c r="F17" s="120"/>
      <c r="G17" s="120"/>
    </row>
    <row r="18" spans="1:7" ht="12.75" customHeight="1">
      <c r="A18" s="8"/>
      <c r="B18" s="9"/>
      <c r="C18" s="9"/>
      <c r="D18" s="121" t="s">
        <v>124</v>
      </c>
      <c r="E18" s="121"/>
      <c r="F18" s="121"/>
      <c r="G18" s="121"/>
    </row>
    <row r="19" spans="1:7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167526.67</v>
      </c>
      <c r="G20" s="87">
        <f>SUM(G21,G27,G38,G39)</f>
        <v>176119.1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167526.67</v>
      </c>
      <c r="G27" s="88">
        <f>SUM(G28:G37)</f>
        <v>176119.1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166171.19</v>
      </c>
      <c r="G29" s="88">
        <v>173873.43000000002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69.88999999999942</v>
      </c>
      <c r="G32" s="88">
        <v>360.0500000000002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1285.5900000000001</v>
      </c>
      <c r="G35" s="88">
        <v>1885.62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48472.8</v>
      </c>
      <c r="G41" s="87">
        <f>SUM(G42,G48,G49,G56,G57)</f>
        <v>47230.41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7521.74</v>
      </c>
      <c r="G42" s="88">
        <f>SUM(G43:G47)</f>
        <v>34524.83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7521.74</v>
      </c>
      <c r="G44" s="88">
        <v>34524.83</v>
      </c>
    </row>
    <row r="45" spans="1:7" s="12" customFormat="1" ht="12.75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99" t="s">
        <v>103</v>
      </c>
      <c r="D47" s="100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37720.020000000004</v>
      </c>
      <c r="G49" s="88">
        <f>SUM(G50:G55)</f>
        <v>12705.58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99" t="s">
        <v>89</v>
      </c>
      <c r="D53" s="100"/>
      <c r="E53" s="85"/>
      <c r="F53" s="88">
        <v>4043.5200000000004</v>
      </c>
      <c r="G53" s="88">
        <v>2786.68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33676.5</v>
      </c>
      <c r="G54" s="88">
        <v>9918.9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3231.04</v>
      </c>
      <c r="G57" s="88"/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215999.47000000003</v>
      </c>
      <c r="G58" s="88">
        <f>SUM(G20,G40,G41)</f>
        <v>223349.51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177609.14</v>
      </c>
      <c r="G59" s="87">
        <f>SUM(G60:G63)</f>
        <v>209883.33999999994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/>
      <c r="G60" s="88"/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176920.66</v>
      </c>
      <c r="G61" s="88">
        <v>207969.66999999993</v>
      </c>
    </row>
    <row r="62" spans="1:7" s="12" customFormat="1" ht="12.75" customHeight="1">
      <c r="A62" s="30" t="s">
        <v>36</v>
      </c>
      <c r="B62" s="101" t="s">
        <v>104</v>
      </c>
      <c r="C62" s="102"/>
      <c r="D62" s="103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688.48</v>
      </c>
      <c r="G63" s="88">
        <v>1913.6700000000003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32417.52</v>
      </c>
      <c r="G64" s="87">
        <f>SUM(G65,G69)</f>
        <v>9427.9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32417.52</v>
      </c>
      <c r="G69" s="88">
        <f>SUM(G70:G75,G78:G83)</f>
        <v>9427.9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4979.51</v>
      </c>
      <c r="G75" s="88">
        <f>SUM(G76,G77)</f>
        <v>0</v>
      </c>
    </row>
    <row r="76" spans="1:7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4979.51</v>
      </c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2164.8</v>
      </c>
      <c r="G80" s="88">
        <v>479.69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16325</v>
      </c>
      <c r="G81" s="88"/>
    </row>
    <row r="82" spans="1:7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8948.21</v>
      </c>
      <c r="G82" s="88">
        <v>8948.21</v>
      </c>
    </row>
    <row r="83" spans="1:7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5972.8099999999795</v>
      </c>
      <c r="G84" s="87">
        <f>SUM(G85,G86,G89,G90)</f>
        <v>4038.2699999999977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5972.8099999999795</v>
      </c>
      <c r="G90" s="88">
        <f>SUM(G91,G92)</f>
        <v>4038.2699999999977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1934.539999999979</v>
      </c>
      <c r="G91" s="88">
        <v>-1125.6900000000023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4038.27</v>
      </c>
      <c r="G92" s="88">
        <v>5163.96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04" t="s">
        <v>120</v>
      </c>
      <c r="C94" s="105"/>
      <c r="D94" s="100"/>
      <c r="E94" s="30"/>
      <c r="F94" s="89">
        <f>SUM(F59,F64,F84,F93)</f>
        <v>215999.46999999997</v>
      </c>
      <c r="G94" s="89">
        <f>SUM(G59,G64,G84,G93)</f>
        <v>223349.50999999992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07" t="s">
        <v>135</v>
      </c>
      <c r="B96" s="107"/>
      <c r="C96" s="107"/>
      <c r="D96" s="107"/>
      <c r="E96" s="91"/>
      <c r="F96" s="97" t="s">
        <v>136</v>
      </c>
      <c r="G96" s="97"/>
    </row>
    <row r="97" spans="1:7" s="12" customFormat="1" ht="12.75" customHeight="1">
      <c r="A97" s="106" t="s">
        <v>130</v>
      </c>
      <c r="B97" s="106"/>
      <c r="C97" s="106"/>
      <c r="D97" s="106"/>
      <c r="E97" s="42" t="s">
        <v>131</v>
      </c>
      <c r="F97" s="98" t="s">
        <v>111</v>
      </c>
      <c r="G97" s="98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96" t="s">
        <v>137</v>
      </c>
      <c r="B99" s="96"/>
      <c r="C99" s="96"/>
      <c r="D99" s="96"/>
      <c r="E99" s="92"/>
      <c r="F99" s="93" t="s">
        <v>138</v>
      </c>
      <c r="G99" s="93"/>
    </row>
    <row r="100" spans="1:7" s="12" customFormat="1" ht="12.75" customHeight="1">
      <c r="A100" s="95" t="s">
        <v>132</v>
      </c>
      <c r="B100" s="95"/>
      <c r="C100" s="95"/>
      <c r="D100" s="95"/>
      <c r="E100" s="61" t="s">
        <v>131</v>
      </c>
      <c r="F100" s="94" t="s">
        <v>111</v>
      </c>
      <c r="G100" s="94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sheetProtection/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Admin</cp:lastModifiedBy>
  <cp:lastPrinted>2013-02-07T07:41:43Z</cp:lastPrinted>
  <dcterms:created xsi:type="dcterms:W3CDTF">2009-07-20T14:30:53Z</dcterms:created>
  <dcterms:modified xsi:type="dcterms:W3CDTF">2015-01-13T11:54:43Z</dcterms:modified>
  <cp:category/>
  <cp:version/>
  <cp:contentType/>
  <cp:contentStatus/>
</cp:coreProperties>
</file>