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<sst xmlns="http://schemas.openxmlformats.org/spreadsheetml/2006/main" count="711" uniqueCount="209">
  <si>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</si>
  <si>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</si>
  <si>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</si>
  <si>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</si>
  <si>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</si>
  <si>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</si>
  <si>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</si>
  <si>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</si>
  <si>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</si>
  <si>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</si>
  <si>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</si>
  <si>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</si>
  <si>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</si>
  <si>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</si>
  <si>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</si>
  <si>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</si>
  <si>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</si>
  <si>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</si>
  <si>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</si>
  <si>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</si>
  <si>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</si>
  <si>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</si>
  <si>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</si>
  <si>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</si>
  <si>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</si>
  <si>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</si>
  <si>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</si>
  <si>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</si>
  <si>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</si>
  <si>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</si>
  <si>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</si>
  <si>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</si>
  <si>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</si>
  <si>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</si>
  <si>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</si>
  <si>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</si>
  <si>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</si>
  <si>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</si>
  <si>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</si>
  <si>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</si>
  <si>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</si>
  <si>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</si>
  <si>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</si>
  <si>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</si>
  <si>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</si>
  <si>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</si>
  <si>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</si>
  <si>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</si>
  <si>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</si>
  <si>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</si>
  <si>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</si>
  <si>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</si>
  <si>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</si>
  <si>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</si>
  <si>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</si>
  <si>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</si>
  <si>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</si>
  <si>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</si>
  <si>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</si>
  <si>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</si>
  <si>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</si>
  <si>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</si>
  <si>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</si>
  <si>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</si>
  <si>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</si>
  <si>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</si>
  <si>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</si>
  <si>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</si>
  <si>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</si>
  <si>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</si>
  <si>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</si>
  <si>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</si>
  <si>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</si>
  <si>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</si>
  <si>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</si>
  <si>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</si>
  <si>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</si>
  <si>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</si>
  <si>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</si>
  <si>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</si>
  <si>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</si>
  <si>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</si>
  <si>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</si>
  <si>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</si>
  <si>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</si>
  <si>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</si>
  <si>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</si>
  <si>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</si>
  <si>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</si>
  <si>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</si>
  <si>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</si>
  <si>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</si>
  <si>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</si>
  <si>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</si>
  <si>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</si>
  <si>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</si>
  <si>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</si>
  <si>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</si>
  <si>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</si>
  <si>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</si>
  <si>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</si>
  <si>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</si>
  <si>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</si>
  <si>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</si>
  <si>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</si>
  <si>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</si>
  <si>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</si>
  <si>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</si>
  <si>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</si>
  <si>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</si>
  <si>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</si>
  <si>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</si>
  <si>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</si>
  <si>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</si>
  <si>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</si>
  <si>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</si>
  <si>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</si>
  <si>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</si>
  <si>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</si>
  <si>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</si>
  <si>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</si>
  <si>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</si>
  <si>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</si>
  <si>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</si>
  <si>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</si>
  <si>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</si>
  <si>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</si>
  <si>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</si>
  <si>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</si>
  <si>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</si>
  <si>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</si>
  <si>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</si>
  <si>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</si>
  <si>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</si>
  <si>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</si>
  <si>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</si>
  <si>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</si>
  <si>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</si>
  <si>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</si>
  <si>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</si>
  <si>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</si>
  <si>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</si>
  <si>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</si>
  <si>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</si>
  <si>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</si>
  <si>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</si>
  <si>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</si>
  <si>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</si>
  <si>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</si>
  <si>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</si>
  <si>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</si>
  <si>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</si>
  <si>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</si>
  <si>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</si>
  <si>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</si>
  <si>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</si>
  <si>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</si>
  <si>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</si>
  <si>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</si>
  <si>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</si>
  <si>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</si>
  <si>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</si>
  <si>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</si>
  <si>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</si>
  <si>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</si>
  <si>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</si>
  <si>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</si>
  <si>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</si>
  <si>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</si>
  <si>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</si>
  <si>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</si>
  <si>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</si>
  <si>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</si>
  <si>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</si>
  <si>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</si>
  <si>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</si>
  <si>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</si>
  <si>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</si>
  <si>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</si>
  <si>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</si>
  <si>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</si>
  <si>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</si>
  <si>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</si>
  <si>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</si>
  <si>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</si>
  <si>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</si>
  <si>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2015 M. KOVO MĖN. 31 D.</t>
  </si>
  <si>
    <t>1 ketvirtis</t>
  </si>
  <si>
    <t>Kultūros</t>
  </si>
  <si>
    <t>Kitos kultūros ir meno įstaigos</t>
  </si>
  <si>
    <t>302022532</t>
  </si>
  <si>
    <t>03.01.02.01 - Koordinuojamas kultūros centrų darbas</t>
  </si>
  <si>
    <t>03</t>
  </si>
  <si>
    <t>B</t>
  </si>
  <si>
    <t>08</t>
  </si>
  <si>
    <t>02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</si>
  <si>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</si>
  <si>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</si>
  <si>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</si>
  <si>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</si>
  <si>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</si>
  <si>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</si>
  <si>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</si>
  <si>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2015.04.10   Nr. SA - 34</t>
  </si>
  <si>
    <t>Direktorė</t>
  </si>
  <si>
    <t>Daiva Mockuvienė</t>
  </si>
  <si>
    <t>Vyr.buhalterė</t>
  </si>
  <si>
    <t>Galia Valionienė</t>
  </si>
  <si>
    <t>Kruonio kultūros centras, 302022532, Darsūniškio g.1. Kruonio gyv., Kaišiadorių r.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</si>
</sst>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47" applyFont="1" applyFill="1">
      <alignment/>
      <protection/>
    </xf>
    <xf numFmtId="0" fontId="3" fillId="0" borderId="0" xfId="47" applyFont="1" applyFill="1" applyAlignment="1">
      <alignment horizontal="center"/>
      <protection/>
    </xf>
    <xf numFmtId="0" fontId="3" fillId="0" borderId="0" xfId="47" applyFont="1" applyFill="1" applyBorder="1">
      <alignment/>
      <protection/>
    </xf>
    <xf numFmtId="0" fontId="3" fillId="0" borderId="0" xfId="47" applyFont="1" applyFill="1" applyBorder="1" applyAlignment="1">
      <alignment horizontal="center"/>
      <protection/>
    </xf>
    <xf numFmtId="0" fontId="4" fillId="0" borderId="0" xfId="39" applyFont="1" applyFill="1" applyBorder="1" applyAlignment="1">
      <alignment horizontal="right" vertical="center"/>
      <protection/>
    </xf>
    <xf numFmtId="0" fontId="4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2" fontId="5" fillId="0" borderId="0" xfId="48" applyNumberFormat="1" applyFont="1" applyFill="1" applyBorder="1" applyAlignment="1" applyProtection="1">
      <alignment horizontal="left" vertical="center" wrapText="1"/>
      <protection/>
    </xf>
    <xf numFmtId="0" fontId="4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6" fillId="0" borderId="0" xfId="47" applyFont="1" applyFill="1" applyBorder="1" applyAlignment="1">
      <alignment horizontal="left"/>
      <protection/>
    </xf>
    <xf numFmtId="2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47" applyFont="1" applyFill="1" applyBorder="1">
      <alignment/>
      <protection/>
    </xf>
    <xf numFmtId="0" fontId="6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 wrapText="1"/>
      <protection/>
    </xf>
    <xf numFmtId="2" fontId="4" fillId="0" borderId="0" xfId="48" applyNumberFormat="1" applyFont="1" applyFill="1" applyBorder="1" applyAlignment="1" applyProtection="1">
      <alignment horizontal="left" vertical="center" wrapText="1"/>
      <protection/>
    </xf>
    <xf numFmtId="0" fontId="6" fillId="0" borderId="0" xfId="48" applyFont="1" applyFill="1" applyBorder="1" applyAlignment="1" applyProtection="1">
      <alignment horizontal="center" vertical="top"/>
      <protection/>
    </xf>
    <xf numFmtId="0" fontId="7" fillId="0" borderId="0" xfId="39" applyFont="1" applyFill="1" applyBorder="1">
      <alignment/>
      <protection/>
    </xf>
    <xf numFmtId="0" fontId="6" fillId="0" borderId="0" xfId="47" applyFont="1" applyFill="1" applyBorder="1" applyAlignment="1">
      <alignment horizontal="center"/>
      <protection/>
    </xf>
    <xf numFmtId="0" fontId="3" fillId="0" borderId="0" xfId="47" applyFont="1" applyFill="1" applyBorder="1" applyAlignment="1">
      <alignment/>
      <protection/>
    </xf>
    <xf numFmtId="0" fontId="3" fillId="0" borderId="0" xfId="39" applyFont="1" applyFill="1" applyBorder="1" applyAlignment="1">
      <alignment/>
      <protection/>
    </xf>
    <xf numFmtId="2" fontId="8" fillId="0" borderId="0" xfId="48" applyNumberFormat="1" applyFont="1" applyFill="1" applyBorder="1" applyAlignment="1" applyProtection="1">
      <alignment horizontal="right" vertical="center"/>
      <protection/>
    </xf>
    <xf numFmtId="0" fontId="9" fillId="0" borderId="0" xfId="47" applyFont="1" applyFill="1" applyBorder="1" applyAlignment="1" applyProtection="1">
      <alignment horizontal="center" vertical="center" wrapText="1"/>
      <protection/>
    </xf>
    <xf numFmtId="2" fontId="4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wrapText="1"/>
      <protection/>
    </xf>
    <xf numFmtId="2" fontId="6" fillId="0" borderId="0" xfId="48" applyNumberFormat="1" applyFont="1" applyFill="1" applyBorder="1" applyAlignment="1" applyProtection="1">
      <alignment horizontal="left"/>
      <protection/>
    </xf>
    <xf numFmtId="0" fontId="6" fillId="0" borderId="0" xfId="47" applyFont="1" applyFill="1" applyBorder="1" applyAlignment="1">
      <alignment horizontal="left"/>
      <protection/>
    </xf>
    <xf numFmtId="3" fontId="3" fillId="0" borderId="10" xfId="47" applyNumberFormat="1" applyFont="1" applyFill="1" applyBorder="1" applyAlignment="1" applyProtection="1">
      <alignment/>
      <protection/>
    </xf>
    <xf numFmtId="0" fontId="10" fillId="0" borderId="0" xfId="48" applyFont="1" applyFill="1" applyBorder="1" applyAlignment="1">
      <alignment horizontal="center"/>
      <protection/>
    </xf>
    <xf numFmtId="2" fontId="6" fillId="0" borderId="0" xfId="48" applyNumberFormat="1" applyFont="1" applyFill="1" applyBorder="1" applyAlignment="1" applyProtection="1">
      <alignment horizontal="right"/>
      <protection/>
    </xf>
    <xf numFmtId="3" fontId="3" fillId="0" borderId="10" xfId="47" applyNumberFormat="1" applyFont="1" applyFill="1" applyBorder="1" applyAlignment="1" applyProtection="1">
      <alignment/>
      <protection/>
    </xf>
    <xf numFmtId="1" fontId="3" fillId="0" borderId="10" xfId="47" applyNumberFormat="1" applyFont="1" applyFill="1" applyBorder="1" applyAlignment="1" applyProtection="1">
      <alignment/>
      <protection/>
    </xf>
    <xf numFmtId="0" fontId="6" fillId="0" borderId="0" xfId="39" applyFont="1" applyFill="1" applyBorder="1" applyAlignment="1">
      <alignment horizontal="center"/>
      <protection/>
    </xf>
    <xf numFmtId="0" fontId="3" fillId="0" borderId="11" xfId="39" applyFont="1" applyFill="1" applyBorder="1" applyAlignment="1">
      <alignment/>
      <protection/>
    </xf>
    <xf numFmtId="0" fontId="6" fillId="0" borderId="0" xfId="39" applyFont="1" applyFill="1" applyBorder="1" applyAlignment="1">
      <alignment horizontal="right"/>
      <protection/>
    </xf>
    <xf numFmtId="3" fontId="3" fillId="0" borderId="12" xfId="47" applyNumberFormat="1" applyFont="1" applyFill="1" applyBorder="1" applyAlignment="1" applyProtection="1">
      <alignment/>
      <protection/>
    </xf>
    <xf numFmtId="0" fontId="6" fillId="0" borderId="13" xfId="39" applyFont="1" applyFill="1" applyBorder="1" applyAlignment="1">
      <alignment horizontal="right"/>
      <protection/>
    </xf>
    <xf numFmtId="0" fontId="3" fillId="0" borderId="14" xfId="39" applyFont="1" applyFill="1" applyBorder="1" applyAlignment="1">
      <alignment/>
      <protection/>
    </xf>
    <xf numFmtId="0" fontId="3" fillId="0" borderId="10" xfId="39" applyFont="1" applyFill="1" applyBorder="1" applyAlignment="1">
      <alignment/>
      <protection/>
    </xf>
    <xf numFmtId="0" fontId="6" fillId="0" borderId="15" xfId="39" applyFont="1" applyFill="1" applyBorder="1" applyAlignment="1">
      <alignment horizontal="right"/>
      <protection/>
    </xf>
    <xf numFmtId="3" fontId="3" fillId="0" borderId="16" xfId="47" applyNumberFormat="1" applyFont="1" applyFill="1" applyBorder="1" applyAlignment="1" applyProtection="1">
      <alignment horizontal="right"/>
      <protection locked="0"/>
    </xf>
    <xf numFmtId="3" fontId="3" fillId="0" borderId="17" xfId="47" applyNumberFormat="1" applyFont="1" applyFill="1" applyBorder="1" applyAlignment="1" applyProtection="1">
      <alignment/>
      <protection/>
    </xf>
    <xf numFmtId="0" fontId="11" fillId="0" borderId="11" xfId="47" applyFont="1" applyFill="1" applyBorder="1">
      <alignment/>
      <protection/>
    </xf>
    <xf numFmtId="0" fontId="11" fillId="0" borderId="11" xfId="47" applyFont="1" applyFill="1" applyBorder="1" applyAlignment="1">
      <alignment horizontal="center"/>
      <protection/>
    </xf>
    <xf numFmtId="0" fontId="3" fillId="0" borderId="11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 horizontal="center"/>
      <protection/>
    </xf>
    <xf numFmtId="2" fontId="6" fillId="0" borderId="11" xfId="47" applyNumberFormat="1" applyFont="1" applyFill="1" applyBorder="1" applyAlignment="1" applyProtection="1">
      <alignment horizontal="right"/>
      <protection/>
    </xf>
    <xf numFmtId="0" fontId="3" fillId="0" borderId="0" xfId="47" applyFont="1" applyFill="1" applyBorder="1" applyAlignment="1">
      <alignment horizontal="center" vertical="center"/>
      <protection/>
    </xf>
    <xf numFmtId="49" fontId="12" fillId="0" borderId="10" xfId="47" applyNumberFormat="1" applyFont="1" applyFill="1" applyBorder="1" applyAlignment="1" applyProtection="1">
      <alignment horizontal="center" vertical="center" wrapText="1"/>
      <protection/>
    </xf>
    <xf numFmtId="49" fontId="12" fillId="0" borderId="18" xfId="47" applyNumberFormat="1" applyFont="1" applyFill="1" applyBorder="1" applyAlignment="1" applyProtection="1">
      <alignment horizontal="center" vertical="center" wrapText="1"/>
      <protection/>
    </xf>
    <xf numFmtId="0" fontId="4" fillId="0" borderId="10" xfId="47" applyFont="1" applyFill="1" applyBorder="1" applyAlignment="1" applyProtection="1">
      <alignment horizontal="center" vertical="center" wrapText="1"/>
      <protection/>
    </xf>
    <xf numFmtId="0" fontId="4" fillId="0" borderId="18" xfId="47" applyFont="1" applyFill="1" applyBorder="1" applyAlignment="1" applyProtection="1">
      <alignment horizontal="center" vertical="center" wrapText="1"/>
      <protection/>
    </xf>
    <xf numFmtId="49" fontId="4" fillId="0" borderId="17" xfId="47" applyNumberFormat="1" applyFont="1" applyFill="1" applyBorder="1" applyAlignment="1" applyProtection="1">
      <alignment horizontal="center" vertical="center" wrapText="1"/>
      <protection/>
    </xf>
    <xf numFmtId="49" fontId="4" fillId="0" borderId="10" xfId="47" applyNumberFormat="1" applyFont="1" applyFill="1" applyBorder="1" applyAlignment="1" applyProtection="1">
      <alignment horizontal="center" vertical="center" wrapText="1"/>
      <protection/>
    </xf>
    <xf numFmtId="1" fontId="4" fillId="0" borderId="18" xfId="47" applyNumberFormat="1" applyFont="1" applyFill="1" applyBorder="1" applyAlignment="1" applyProtection="1">
      <alignment horizontal="center" vertical="center" wrapText="1"/>
      <protection/>
    </xf>
    <xf numFmtId="0" fontId="13" fillId="0" borderId="0" xfId="47" applyFont="1" applyFill="1">
      <alignment/>
      <protection/>
    </xf>
    <xf numFmtId="0" fontId="13" fillId="0" borderId="10" xfId="47" applyFont="1" applyFill="1" applyBorder="1" applyAlignment="1">
      <alignment vertical="top" wrapText="1"/>
      <protection/>
    </xf>
    <xf numFmtId="0" fontId="13" fillId="0" borderId="17" xfId="47" applyFont="1" applyFill="1" applyBorder="1" applyAlignment="1">
      <alignment vertical="top" wrapText="1"/>
      <protection/>
    </xf>
    <xf numFmtId="0" fontId="13" fillId="0" borderId="19" xfId="47" applyFont="1" applyFill="1" applyBorder="1" applyAlignment="1">
      <alignment vertical="top" wrapText="1"/>
      <protection/>
    </xf>
    <xf numFmtId="0" fontId="13" fillId="0" borderId="17" xfId="47" applyFont="1" applyFill="1" applyBorder="1" applyAlignment="1">
      <alignment horizontal="center" vertical="top" wrapText="1"/>
      <protection/>
    </xf>
    <xf numFmtId="0" fontId="6" fillId="0" borderId="17" xfId="47" applyFont="1" applyFill="1" applyBorder="1" applyAlignment="1">
      <alignment horizontal="center" vertical="center" wrapText="1"/>
      <protection/>
    </xf>
    <xf numFmtId="2" fontId="3" fillId="33" borderId="17" xfId="47" applyNumberFormat="1" applyFont="1" applyFill="1" applyBorder="1" applyAlignment="1">
      <alignment horizontal="right" vertical="center" wrapText="1"/>
      <protection/>
    </xf>
    <xf numFmtId="2" fontId="3" fillId="33" borderId="10" xfId="47" applyNumberFormat="1" applyFont="1" applyFill="1" applyBorder="1" applyAlignment="1">
      <alignment horizontal="right" vertical="center" wrapText="1"/>
      <protection/>
    </xf>
    <xf numFmtId="0" fontId="13" fillId="0" borderId="0" xfId="47" applyFont="1" applyFill="1" applyBorder="1">
      <alignment/>
      <protection/>
    </xf>
    <xf numFmtId="0" fontId="13" fillId="0" borderId="18" xfId="47" applyFont="1" applyFill="1" applyBorder="1" applyAlignment="1">
      <alignment vertical="top" wrapText="1"/>
      <protection/>
    </xf>
    <xf numFmtId="0" fontId="3" fillId="0" borderId="18" xfId="47" applyFont="1" applyFill="1" applyBorder="1" applyAlignment="1">
      <alignment vertical="top" wrapText="1"/>
      <protection/>
    </xf>
    <xf numFmtId="0" fontId="3" fillId="0" borderId="11" xfId="47" applyFont="1" applyFill="1" applyBorder="1" applyAlignment="1">
      <alignment vertical="top" wrapText="1"/>
      <protection/>
    </xf>
    <xf numFmtId="0" fontId="3" fillId="0" borderId="16" xfId="47" applyFont="1" applyFill="1" applyBorder="1" applyAlignment="1">
      <alignment vertical="top" wrapText="1"/>
      <protection/>
    </xf>
    <xf numFmtId="0" fontId="3" fillId="0" borderId="18" xfId="47" applyFont="1" applyFill="1" applyBorder="1" applyAlignment="1">
      <alignment horizontal="center" vertical="top" wrapText="1"/>
      <protection/>
    </xf>
    <xf numFmtId="0" fontId="6" fillId="0" borderId="18" xfId="47" applyFont="1" applyFill="1" applyBorder="1" applyAlignment="1">
      <alignment horizontal="center" vertical="center" wrapText="1"/>
      <protection/>
    </xf>
    <xf numFmtId="2" fontId="3" fillId="33" borderId="20" xfId="47" applyNumberFormat="1" applyFont="1" applyFill="1" applyBorder="1" applyAlignment="1">
      <alignment horizontal="right" vertical="center" wrapText="1"/>
      <protection/>
    </xf>
    <xf numFmtId="2" fontId="3" fillId="33" borderId="13" xfId="47" applyNumberFormat="1" applyFont="1" applyFill="1" applyBorder="1" applyAlignment="1">
      <alignment horizontal="right" vertical="center" wrapText="1"/>
      <protection/>
    </xf>
    <xf numFmtId="0" fontId="3" fillId="0" borderId="10" xfId="47" applyFont="1" applyFill="1" applyBorder="1" applyAlignment="1">
      <alignment vertical="top" wrapText="1"/>
      <protection/>
    </xf>
    <xf numFmtId="0" fontId="3" fillId="0" borderId="17" xfId="47" applyFont="1" applyFill="1" applyBorder="1" applyAlignment="1">
      <alignment vertical="top" wrapText="1"/>
      <protection/>
    </xf>
    <xf numFmtId="0" fontId="3" fillId="0" borderId="19" xfId="47" applyFont="1" applyFill="1" applyBorder="1" applyAlignment="1">
      <alignment vertical="top" wrapText="1"/>
      <protection/>
    </xf>
    <xf numFmtId="0" fontId="3" fillId="0" borderId="17" xfId="47" applyFont="1" applyFill="1" applyBorder="1" applyAlignment="1">
      <alignment horizontal="center" vertical="top" wrapText="1"/>
      <protection/>
    </xf>
    <xf numFmtId="0" fontId="3" fillId="0" borderId="17" xfId="47" applyFont="1" applyFill="1" applyBorder="1" applyAlignment="1">
      <alignment vertical="top" wrapText="1"/>
      <protection/>
    </xf>
    <xf numFmtId="2" fontId="3" fillId="33" borderId="17" xfId="47" applyNumberFormat="1" applyFont="1" applyFill="1" applyBorder="1" applyAlignment="1">
      <alignment horizontal="right" vertical="center" wrapText="1"/>
      <protection/>
    </xf>
    <xf numFmtId="2" fontId="3" fillId="33" borderId="10" xfId="47" applyNumberFormat="1" applyFont="1" applyFill="1" applyBorder="1" applyAlignment="1">
      <alignment horizontal="right" vertical="center" wrapText="1"/>
      <protection/>
    </xf>
    <xf numFmtId="0" fontId="3" fillId="0" borderId="14" xfId="47" applyFont="1" applyFill="1" applyBorder="1" applyAlignment="1">
      <alignment vertical="top" wrapText="1"/>
      <protection/>
    </xf>
    <xf numFmtId="2" fontId="3" fillId="0" borderId="18" xfId="47" applyNumberFormat="1" applyFont="1" applyFill="1" applyBorder="1" applyAlignment="1" applyProtection="1">
      <alignment horizontal="right" vertical="center" wrapText="1"/>
      <protection/>
    </xf>
    <xf numFmtId="2" fontId="3" fillId="0" borderId="10" xfId="47" applyNumberFormat="1" applyFont="1" applyFill="1" applyBorder="1" applyAlignment="1" applyProtection="1">
      <alignment horizontal="right" vertical="center" wrapText="1"/>
      <protection/>
    </xf>
    <xf numFmtId="2" fontId="3" fillId="0" borderId="17" xfId="47" applyNumberFormat="1" applyFont="1" applyFill="1" applyBorder="1" applyAlignment="1" applyProtection="1">
      <alignment horizontal="right" vertical="center" wrapText="1"/>
      <protection/>
    </xf>
    <xf numFmtId="0" fontId="13" fillId="0" borderId="21" xfId="47" applyFont="1" applyFill="1" applyBorder="1" applyAlignment="1">
      <alignment vertical="top" wrapText="1"/>
      <protection/>
    </xf>
    <xf numFmtId="0" fontId="13" fillId="0" borderId="16" xfId="47" applyFont="1" applyFill="1" applyBorder="1" applyAlignment="1">
      <alignment vertical="top" wrapText="1"/>
      <protection/>
    </xf>
    <xf numFmtId="2" fontId="3" fillId="33" borderId="18" xfId="47" applyNumberFormat="1" applyFont="1" applyFill="1" applyBorder="1" applyAlignment="1">
      <alignment horizontal="right" vertical="center" wrapText="1"/>
      <protection/>
    </xf>
    <xf numFmtId="2" fontId="3" fillId="33" borderId="16" xfId="47" applyNumberFormat="1" applyFont="1" applyFill="1" applyBorder="1" applyAlignment="1">
      <alignment horizontal="right" vertical="center" wrapText="1"/>
      <protection/>
    </xf>
    <xf numFmtId="2" fontId="3" fillId="33" borderId="13" xfId="47" applyNumberFormat="1" applyFont="1" applyFill="1" applyBorder="1" applyAlignment="1">
      <alignment horizontal="right" vertical="center" wrapText="1"/>
      <protection/>
    </xf>
    <xf numFmtId="0" fontId="3" fillId="0" borderId="22" xfId="47" applyFont="1" applyFill="1" applyBorder="1" applyAlignment="1">
      <alignment vertical="top" wrapText="1"/>
      <protection/>
    </xf>
    <xf numFmtId="0" fontId="3" fillId="0" borderId="20" xfId="47" applyFont="1" applyFill="1" applyBorder="1" applyAlignment="1">
      <alignment vertical="top" wrapText="1"/>
      <protection/>
    </xf>
    <xf numFmtId="0" fontId="3" fillId="0" borderId="13" xfId="47" applyFont="1" applyFill="1" applyBorder="1" applyAlignment="1">
      <alignment vertical="top" wrapText="1"/>
      <protection/>
    </xf>
    <xf numFmtId="0" fontId="3" fillId="0" borderId="0" xfId="47" applyFont="1" applyFill="1" applyBorder="1" applyAlignment="1">
      <alignment vertical="top" wrapText="1"/>
      <protection/>
    </xf>
    <xf numFmtId="0" fontId="3" fillId="0" borderId="13" xfId="47" applyFont="1" applyFill="1" applyBorder="1" applyAlignment="1">
      <alignment horizontal="center" vertical="top" wrapText="1"/>
      <protection/>
    </xf>
    <xf numFmtId="0" fontId="6" fillId="0" borderId="12" xfId="47" applyFont="1" applyFill="1" applyBorder="1" applyAlignment="1">
      <alignment horizontal="center" vertical="center" wrapText="1"/>
      <protection/>
    </xf>
    <xf numFmtId="2" fontId="3" fillId="33" borderId="23" xfId="47" applyNumberFormat="1" applyFont="1" applyFill="1" applyBorder="1" applyAlignment="1">
      <alignment horizontal="right" vertical="center" wrapText="1"/>
      <protection/>
    </xf>
    <xf numFmtId="2" fontId="3" fillId="33" borderId="24" xfId="47" applyNumberFormat="1" applyFont="1" applyFill="1" applyBorder="1" applyAlignment="1">
      <alignment horizontal="right" vertical="center" wrapText="1"/>
      <protection/>
    </xf>
    <xf numFmtId="2" fontId="3" fillId="33" borderId="12" xfId="47" applyNumberFormat="1" applyFont="1" applyFill="1" applyBorder="1" applyAlignment="1">
      <alignment horizontal="right" vertical="center" wrapText="1"/>
      <protection/>
    </xf>
    <xf numFmtId="1" fontId="3" fillId="0" borderId="17" xfId="47" applyNumberFormat="1" applyFont="1" applyFill="1" applyBorder="1" applyAlignment="1">
      <alignment horizontal="center" vertical="top" wrapText="1"/>
      <protection/>
    </xf>
    <xf numFmtId="0" fontId="3" fillId="0" borderId="21" xfId="47" applyFont="1" applyFill="1" applyBorder="1" applyAlignment="1">
      <alignment vertical="top" wrapText="1"/>
      <protection/>
    </xf>
    <xf numFmtId="0" fontId="6" fillId="0" borderId="10" xfId="47" applyFont="1" applyFill="1" applyBorder="1" applyAlignment="1">
      <alignment horizontal="center" vertical="top" wrapText="1"/>
      <protection/>
    </xf>
    <xf numFmtId="0" fontId="6" fillId="0" borderId="17" xfId="47" applyFont="1" applyFill="1" applyBorder="1" applyAlignment="1">
      <alignment horizontal="center" vertical="top" wrapText="1"/>
      <protection/>
    </xf>
    <xf numFmtId="1" fontId="6" fillId="0" borderId="17" xfId="47" applyNumberFormat="1" applyFont="1" applyFill="1" applyBorder="1" applyAlignment="1">
      <alignment horizontal="center" vertical="top" wrapText="1"/>
      <protection/>
    </xf>
    <xf numFmtId="1" fontId="6" fillId="0" borderId="14" xfId="47" applyNumberFormat="1" applyFont="1" applyFill="1" applyBorder="1" applyAlignment="1">
      <alignment horizontal="center" vertical="top" wrapText="1"/>
      <protection/>
    </xf>
    <xf numFmtId="1" fontId="6" fillId="0" borderId="10" xfId="47" applyNumberFormat="1" applyFont="1" applyFill="1" applyBorder="1" applyAlignment="1">
      <alignment horizontal="center" vertical="top" wrapText="1"/>
      <protection/>
    </xf>
    <xf numFmtId="0" fontId="3" fillId="0" borderId="12" xfId="47" applyFont="1" applyFill="1" applyBorder="1" applyAlignment="1">
      <alignment vertical="top" wrapText="1"/>
      <protection/>
    </xf>
    <xf numFmtId="0" fontId="3" fillId="0" borderId="23" xfId="47" applyFont="1" applyFill="1" applyBorder="1" applyAlignment="1">
      <alignment vertical="top" wrapText="1"/>
      <protection/>
    </xf>
    <xf numFmtId="0" fontId="3" fillId="0" borderId="23" xfId="47" applyFont="1" applyFill="1" applyBorder="1" applyAlignment="1">
      <alignment horizontal="center" vertical="top" wrapText="1"/>
      <protection/>
    </xf>
    <xf numFmtId="0" fontId="6" fillId="0" borderId="23" xfId="47" applyFont="1" applyFill="1" applyBorder="1" applyAlignment="1">
      <alignment horizontal="center" vertical="center" wrapText="1"/>
      <protection/>
    </xf>
    <xf numFmtId="2" fontId="3" fillId="0" borderId="23" xfId="47" applyNumberFormat="1" applyFont="1" applyFill="1" applyBorder="1" applyAlignment="1" applyProtection="1">
      <alignment horizontal="right" vertical="center" wrapText="1"/>
      <protection/>
    </xf>
    <xf numFmtId="0" fontId="13" fillId="0" borderId="21" xfId="47" applyFont="1" applyFill="1" applyBorder="1" applyAlignment="1">
      <alignment vertical="center" wrapText="1"/>
      <protection/>
    </xf>
    <xf numFmtId="0" fontId="13" fillId="0" borderId="16" xfId="47" applyFont="1" applyFill="1" applyBorder="1" applyAlignment="1">
      <alignment vertical="center" wrapText="1"/>
      <protection/>
    </xf>
    <xf numFmtId="0" fontId="13" fillId="0" borderId="18" xfId="47" applyFont="1" applyFill="1" applyBorder="1" applyAlignment="1">
      <alignment vertical="center" wrapText="1"/>
      <protection/>
    </xf>
    <xf numFmtId="2" fontId="3" fillId="33" borderId="18" xfId="47" applyNumberFormat="1" applyFont="1" applyFill="1" applyBorder="1" applyAlignment="1">
      <alignment horizontal="right" vertical="center" wrapText="1"/>
      <protection/>
    </xf>
    <xf numFmtId="2" fontId="3" fillId="33" borderId="21" xfId="47" applyNumberFormat="1" applyFont="1" applyFill="1" applyBorder="1" applyAlignment="1">
      <alignment horizontal="right" vertical="center" wrapText="1"/>
      <protection/>
    </xf>
    <xf numFmtId="2" fontId="3" fillId="33" borderId="16" xfId="47" applyNumberFormat="1" applyFont="1" applyFill="1" applyBorder="1" applyAlignment="1">
      <alignment horizontal="right" vertical="center" wrapText="1"/>
      <protection/>
    </xf>
    <xf numFmtId="2" fontId="3" fillId="33" borderId="14" xfId="47" applyNumberFormat="1" applyFont="1" applyFill="1" applyBorder="1" applyAlignment="1">
      <alignment horizontal="right" vertical="center" wrapText="1"/>
      <protection/>
    </xf>
    <xf numFmtId="0" fontId="3" fillId="0" borderId="0" xfId="47" applyFont="1" applyFill="1" applyAlignment="1">
      <alignment vertical="top"/>
      <protection/>
    </xf>
    <xf numFmtId="0" fontId="3" fillId="0" borderId="0" xfId="47" applyFont="1" applyFill="1" applyBorder="1" applyAlignment="1">
      <alignment vertical="top"/>
      <protection/>
    </xf>
    <xf numFmtId="2" fontId="3" fillId="0" borderId="17" xfId="47" applyNumberFormat="1" applyFont="1" applyFill="1" applyBorder="1" applyAlignment="1">
      <alignment horizontal="right" vertical="center" wrapText="1"/>
      <protection/>
    </xf>
    <xf numFmtId="0" fontId="3" fillId="0" borderId="18" xfId="47" applyFont="1" applyFill="1" applyBorder="1" applyAlignment="1">
      <alignment vertical="top" wrapText="1"/>
      <protection/>
    </xf>
    <xf numFmtId="2" fontId="3" fillId="33" borderId="22" xfId="47" applyNumberFormat="1" applyFont="1" applyFill="1" applyBorder="1" applyAlignment="1">
      <alignment horizontal="right" vertical="center" wrapText="1"/>
      <protection/>
    </xf>
    <xf numFmtId="2" fontId="3" fillId="33" borderId="20" xfId="47" applyNumberFormat="1" applyFont="1" applyFill="1" applyBorder="1" applyAlignment="1">
      <alignment horizontal="right" vertical="center" wrapText="1"/>
      <protection/>
    </xf>
    <xf numFmtId="0" fontId="3" fillId="0" borderId="10" xfId="47" applyFont="1" applyFill="1" applyBorder="1" applyAlignment="1">
      <alignment vertical="top" wrapText="1"/>
      <protection/>
    </xf>
    <xf numFmtId="2" fontId="3" fillId="0" borderId="18" xfId="47" applyNumberFormat="1" applyFont="1" applyFill="1" applyBorder="1" applyAlignment="1">
      <alignment horizontal="right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top" wrapText="1"/>
      <protection/>
    </xf>
    <xf numFmtId="0" fontId="6" fillId="0" borderId="17" xfId="47" applyFont="1" applyFill="1" applyBorder="1" applyAlignment="1">
      <alignment horizontal="center" vertical="top" wrapText="1"/>
      <protection/>
    </xf>
    <xf numFmtId="0" fontId="6" fillId="0" borderId="14" xfId="47" applyFont="1" applyFill="1" applyBorder="1" applyAlignment="1">
      <alignment horizontal="center" vertical="top" wrapText="1"/>
      <protection/>
    </xf>
    <xf numFmtId="0" fontId="3" fillId="0" borderId="10" xfId="47" applyFont="1" applyFill="1" applyBorder="1" applyAlignment="1">
      <alignment horizontal="center" vertical="top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13" fillId="0" borderId="10" xfId="47" applyFont="1" applyFill="1" applyBorder="1" applyAlignment="1">
      <alignment horizontal="center" vertical="top" wrapText="1"/>
      <protection/>
    </xf>
    <xf numFmtId="0" fontId="3" fillId="0" borderId="16" xfId="47" applyFont="1" applyFill="1" applyBorder="1" applyAlignment="1">
      <alignment horizontal="center" vertical="top" wrapText="1"/>
      <protection/>
    </xf>
    <xf numFmtId="0" fontId="3" fillId="0" borderId="11" xfId="47" applyFont="1" applyFill="1" applyBorder="1" applyAlignment="1">
      <alignment vertical="top" wrapText="1"/>
      <protection/>
    </xf>
    <xf numFmtId="0" fontId="3" fillId="0" borderId="12" xfId="47" applyFont="1" applyFill="1" applyBorder="1" applyAlignment="1">
      <alignment horizontal="center" vertical="top" wrapText="1"/>
      <protection/>
    </xf>
    <xf numFmtId="0" fontId="3" fillId="0" borderId="15" xfId="47" applyFont="1" applyFill="1" applyBorder="1" applyAlignment="1">
      <alignment vertical="top" wrapText="1"/>
      <protection/>
    </xf>
    <xf numFmtId="2" fontId="3" fillId="0" borderId="23" xfId="47" applyNumberFormat="1" applyFont="1" applyFill="1" applyBorder="1" applyAlignment="1">
      <alignment horizontal="right" vertical="center" wrapText="1"/>
      <protection/>
    </xf>
    <xf numFmtId="0" fontId="3" fillId="0" borderId="19" xfId="47" applyFont="1" applyFill="1" applyBorder="1" applyAlignment="1">
      <alignment vertical="top" wrapText="1"/>
      <protection/>
    </xf>
    <xf numFmtId="0" fontId="3" fillId="0" borderId="20" xfId="47" applyFont="1" applyFill="1" applyBorder="1" applyAlignment="1">
      <alignment horizontal="center" vertical="top" wrapText="1"/>
      <protection/>
    </xf>
    <xf numFmtId="2" fontId="3" fillId="0" borderId="13" xfId="47" applyNumberFormat="1" applyFont="1" applyFill="1" applyBorder="1" applyAlignment="1">
      <alignment horizontal="right" vertical="center" wrapText="1"/>
      <protection/>
    </xf>
    <xf numFmtId="2" fontId="3" fillId="0" borderId="13" xfId="47" applyNumberFormat="1" applyFont="1" applyFill="1" applyBorder="1" applyAlignment="1" applyProtection="1">
      <alignment horizontal="right" vertical="center" wrapText="1"/>
      <protection/>
    </xf>
    <xf numFmtId="0" fontId="13" fillId="0" borderId="14" xfId="47" applyFont="1" applyFill="1" applyBorder="1" applyAlignment="1">
      <alignment vertical="top" wrapText="1"/>
      <protection/>
    </xf>
    <xf numFmtId="0" fontId="13" fillId="0" borderId="17" xfId="47" applyFont="1" applyFill="1" applyBorder="1" applyAlignment="1">
      <alignment vertical="center" wrapText="1"/>
      <protection/>
    </xf>
    <xf numFmtId="0" fontId="3" fillId="0" borderId="13" xfId="47" applyFont="1" applyFill="1" applyBorder="1" applyAlignment="1">
      <alignment vertical="top" wrapText="1"/>
      <protection/>
    </xf>
    <xf numFmtId="2" fontId="3" fillId="33" borderId="17" xfId="47" applyNumberFormat="1" applyFont="1" applyFill="1" applyBorder="1" applyAlignment="1">
      <alignment horizontal="right" vertical="center"/>
      <protection/>
    </xf>
    <xf numFmtId="2" fontId="3" fillId="33" borderId="14" xfId="47" applyNumberFormat="1" applyFont="1" applyFill="1" applyBorder="1" applyAlignment="1">
      <alignment horizontal="right" vertical="center"/>
      <protection/>
    </xf>
    <xf numFmtId="2" fontId="3" fillId="33" borderId="10" xfId="47" applyNumberFormat="1" applyFont="1" applyFill="1" applyBorder="1" applyAlignment="1">
      <alignment horizontal="right" vertical="center"/>
      <protection/>
    </xf>
    <xf numFmtId="0" fontId="3" fillId="0" borderId="15" xfId="47" applyFont="1" applyFill="1" applyBorder="1" applyAlignment="1">
      <alignment vertical="top" wrapText="1"/>
      <protection/>
    </xf>
    <xf numFmtId="0" fontId="6" fillId="0" borderId="14" xfId="47" applyFont="1" applyFill="1" applyBorder="1" applyAlignment="1">
      <alignment horizontal="center" vertical="top" wrapText="1"/>
      <protection/>
    </xf>
    <xf numFmtId="0" fontId="6" fillId="0" borderId="14" xfId="47" applyFont="1" applyFill="1" applyBorder="1" applyAlignment="1">
      <alignment horizontal="center" vertical="center" wrapText="1"/>
      <protection/>
    </xf>
    <xf numFmtId="2" fontId="3" fillId="0" borderId="16" xfId="47" applyNumberFormat="1" applyFont="1" applyFill="1" applyBorder="1" applyAlignment="1" applyProtection="1">
      <alignment horizontal="right" vertical="center" wrapText="1"/>
      <protection/>
    </xf>
    <xf numFmtId="2" fontId="3" fillId="0" borderId="10" xfId="47" applyNumberFormat="1" applyFont="1" applyFill="1" applyBorder="1" applyAlignment="1">
      <alignment horizontal="right" vertical="center" wrapText="1"/>
      <protection/>
    </xf>
    <xf numFmtId="0" fontId="3" fillId="0" borderId="0" xfId="47" applyFont="1" applyFill="1" applyBorder="1" applyAlignment="1">
      <alignment vertical="top" wrapText="1"/>
      <protection/>
    </xf>
    <xf numFmtId="0" fontId="3" fillId="0" borderId="24" xfId="47" applyFont="1" applyFill="1" applyBorder="1" applyAlignment="1">
      <alignment vertical="top" wrapText="1"/>
      <protection/>
    </xf>
    <xf numFmtId="2" fontId="3" fillId="0" borderId="16" xfId="47" applyNumberFormat="1" applyFont="1" applyFill="1" applyBorder="1" applyAlignment="1">
      <alignment horizontal="right" vertical="center" wrapText="1"/>
      <protection/>
    </xf>
    <xf numFmtId="0" fontId="13" fillId="0" borderId="18" xfId="47" applyFont="1" applyFill="1" applyBorder="1" applyAlignment="1">
      <alignment horizontal="center" vertical="top" wrapText="1"/>
      <protection/>
    </xf>
    <xf numFmtId="0" fontId="13" fillId="0" borderId="11" xfId="47" applyFont="1" applyFill="1" applyBorder="1" applyAlignment="1">
      <alignment vertical="top" wrapText="1"/>
      <protection/>
    </xf>
    <xf numFmtId="2" fontId="3" fillId="0" borderId="12" xfId="47" applyNumberFormat="1" applyFont="1" applyFill="1" applyBorder="1" applyAlignment="1">
      <alignment horizontal="right" vertical="center" wrapText="1"/>
      <protection/>
    </xf>
    <xf numFmtId="2" fontId="3" fillId="0" borderId="12" xfId="47" applyNumberFormat="1" applyFont="1" applyFill="1" applyBorder="1" applyAlignment="1" applyProtection="1">
      <alignment horizontal="right" vertical="center" wrapText="1"/>
      <protection/>
    </xf>
    <xf numFmtId="2" fontId="3" fillId="0" borderId="20" xfId="47" applyNumberFormat="1" applyFont="1" applyFill="1" applyBorder="1" applyAlignment="1">
      <alignment horizontal="right" vertical="center" wrapText="1"/>
      <protection/>
    </xf>
    <xf numFmtId="2" fontId="3" fillId="0" borderId="20" xfId="47" applyNumberFormat="1" applyFont="1" applyFill="1" applyBorder="1" applyAlignment="1" applyProtection="1">
      <alignment horizontal="right" vertical="center" wrapText="1"/>
      <protection/>
    </xf>
    <xf numFmtId="0" fontId="3" fillId="0" borderId="0" xfId="47" applyFont="1" applyFill="1" applyAlignment="1">
      <alignment vertical="top" wrapText="1"/>
      <protection/>
    </xf>
    <xf numFmtId="0" fontId="3" fillId="0" borderId="19" xfId="47" applyFont="1" applyFill="1" applyBorder="1" applyAlignment="1">
      <alignment vertical="center" wrapText="1"/>
      <protection/>
    </xf>
    <xf numFmtId="1" fontId="6" fillId="0" borderId="13" xfId="47" applyNumberFormat="1" applyFont="1" applyFill="1" applyBorder="1" applyAlignment="1">
      <alignment horizontal="center" vertical="center" wrapText="1"/>
      <protection/>
    </xf>
    <xf numFmtId="0" fontId="6" fillId="0" borderId="16" xfId="47" applyFont="1" applyFill="1" applyBorder="1" applyAlignment="1">
      <alignment horizontal="center" vertical="center" wrapText="1"/>
      <protection/>
    </xf>
    <xf numFmtId="0" fontId="13" fillId="0" borderId="19" xfId="47" applyFont="1" applyFill="1" applyBorder="1" applyAlignment="1">
      <alignment vertical="center" wrapText="1"/>
      <protection/>
    </xf>
    <xf numFmtId="2" fontId="3" fillId="33" borderId="14" xfId="47" applyNumberFormat="1" applyFont="1" applyFill="1" applyBorder="1" applyAlignment="1">
      <alignment horizontal="right" vertical="center" wrapText="1"/>
      <protection/>
    </xf>
    <xf numFmtId="0" fontId="13" fillId="0" borderId="11" xfId="47" applyFont="1" applyFill="1" applyBorder="1" applyAlignment="1">
      <alignment vertical="center" wrapText="1"/>
      <protection/>
    </xf>
    <xf numFmtId="0" fontId="3" fillId="0" borderId="11" xfId="47" applyFont="1" applyFill="1" applyBorder="1" applyAlignment="1">
      <alignment horizontal="center" vertical="top" wrapText="1"/>
      <protection/>
    </xf>
    <xf numFmtId="0" fontId="3" fillId="0" borderId="14" xfId="47" applyFont="1" applyFill="1" applyBorder="1" applyAlignment="1">
      <alignment vertical="top" wrapText="1"/>
      <protection/>
    </xf>
    <xf numFmtId="0" fontId="3" fillId="0" borderId="19" xfId="47" applyFont="1" applyFill="1" applyBorder="1" applyAlignment="1">
      <alignment horizontal="center" vertical="top" wrapText="1"/>
      <protection/>
    </xf>
    <xf numFmtId="2" fontId="3" fillId="33" borderId="17" xfId="47" applyNumberFormat="1" applyFont="1" applyFill="1" applyBorder="1" applyAlignment="1" applyProtection="1">
      <alignment horizontal="right" vertical="center" wrapText="1"/>
      <protection/>
    </xf>
    <xf numFmtId="0" fontId="6" fillId="0" borderId="15" xfId="47" applyFont="1" applyFill="1" applyBorder="1" applyAlignment="1">
      <alignment horizontal="center" vertical="top" wrapText="1"/>
      <protection/>
    </xf>
    <xf numFmtId="0" fontId="14" fillId="0" borderId="17" xfId="47" applyFont="1" applyFill="1" applyBorder="1" applyAlignment="1">
      <alignment vertical="top" wrapText="1"/>
      <protection/>
    </xf>
    <xf numFmtId="0" fontId="14" fillId="0" borderId="17" xfId="47" applyFont="1" applyFill="1" applyBorder="1" applyAlignment="1">
      <alignment horizontal="center" vertical="top" wrapText="1"/>
      <protection/>
    </xf>
    <xf numFmtId="0" fontId="3" fillId="0" borderId="11" xfId="47" applyFont="1" applyFill="1" applyBorder="1" applyAlignment="1">
      <alignment vertical="center" wrapText="1"/>
      <protection/>
    </xf>
    <xf numFmtId="2" fontId="3" fillId="33" borderId="19" xfId="47" applyNumberFormat="1" applyFont="1" applyFill="1" applyBorder="1" applyAlignment="1">
      <alignment horizontal="right" vertical="center" wrapText="1"/>
      <protection/>
    </xf>
    <xf numFmtId="2" fontId="3" fillId="33" borderId="19" xfId="47" applyNumberFormat="1" applyFont="1" applyFill="1" applyBorder="1" applyAlignment="1">
      <alignment horizontal="right" vertical="center" wrapText="1"/>
      <protection/>
    </xf>
    <xf numFmtId="0" fontId="6" fillId="0" borderId="19" xfId="47" applyFont="1" applyFill="1" applyBorder="1" applyAlignment="1">
      <alignment horizontal="center" vertical="top" wrapText="1"/>
      <protection/>
    </xf>
    <xf numFmtId="2" fontId="3" fillId="33" borderId="11" xfId="47" applyNumberFormat="1" applyFont="1" applyFill="1" applyBorder="1" applyAlignment="1">
      <alignment horizontal="right" vertical="center" wrapText="1"/>
      <protection/>
    </xf>
    <xf numFmtId="2" fontId="3" fillId="33" borderId="15" xfId="47" applyNumberFormat="1" applyFont="1" applyFill="1" applyBorder="1" applyAlignment="1">
      <alignment horizontal="right" vertical="center" wrapText="1"/>
      <protection/>
    </xf>
    <xf numFmtId="0" fontId="3" fillId="0" borderId="14" xfId="47" applyFont="1" applyFill="1" applyBorder="1">
      <alignment/>
      <protection/>
    </xf>
    <xf numFmtId="0" fontId="3" fillId="0" borderId="10" xfId="47" applyFont="1" applyFill="1" applyBorder="1">
      <alignment/>
      <protection/>
    </xf>
    <xf numFmtId="0" fontId="3" fillId="0" borderId="17" xfId="47" applyFont="1" applyFill="1" applyBorder="1">
      <alignment/>
      <protection/>
    </xf>
    <xf numFmtId="0" fontId="3" fillId="0" borderId="19" xfId="47" applyFont="1" applyFill="1" applyBorder="1">
      <alignment/>
      <protection/>
    </xf>
    <xf numFmtId="0" fontId="3" fillId="0" borderId="10" xfId="47" applyFont="1" applyFill="1" applyBorder="1" applyAlignment="1">
      <alignment horizontal="center"/>
      <protection/>
    </xf>
    <xf numFmtId="0" fontId="13" fillId="0" borderId="17" xfId="47" applyFont="1" applyFill="1" applyBorder="1">
      <alignment/>
      <protection/>
    </xf>
    <xf numFmtId="2" fontId="3" fillId="33" borderId="17" xfId="47" applyNumberFormat="1" applyFont="1" applyFill="1" applyBorder="1" applyAlignment="1">
      <alignment horizontal="right" vertical="center"/>
      <protection/>
    </xf>
    <xf numFmtId="2" fontId="3" fillId="33" borderId="14" xfId="47" applyNumberFormat="1" applyFont="1" applyFill="1" applyBorder="1" applyAlignment="1">
      <alignment horizontal="right" vertical="center"/>
      <protection/>
    </xf>
    <xf numFmtId="2" fontId="3" fillId="33" borderId="10" xfId="47" applyNumberFormat="1" applyFont="1" applyFill="1" applyBorder="1" applyAlignment="1">
      <alignment horizontal="right" vertical="center"/>
      <protection/>
    </xf>
    <xf numFmtId="0" fontId="3" fillId="0" borderId="0" xfId="47" applyFont="1" applyFill="1" applyAlignment="1">
      <alignment horizontal="left"/>
      <protection/>
    </xf>
    <xf numFmtId="0" fontId="3" fillId="0" borderId="0" xfId="47" applyFont="1" applyFill="1" applyBorder="1" applyAlignment="1">
      <alignment horizontal="left"/>
      <protection/>
    </xf>
    <xf numFmtId="0" fontId="3" fillId="0" borderId="11" xfId="47" applyFont="1" applyFill="1" applyBorder="1" applyAlignment="1">
      <alignment horizontal="left"/>
      <protection/>
    </xf>
    <xf numFmtId="0" fontId="15" fillId="0" borderId="11" xfId="47" applyFont="1" applyFill="1" applyBorder="1" applyAlignment="1">
      <alignment horizontal="left" vertical="center"/>
      <protection/>
    </xf>
    <xf numFmtId="0" fontId="15" fillId="0" borderId="0" xfId="47" applyFont="1" applyFill="1" applyBorder="1" applyAlignment="1">
      <alignment horizontal="left" vertical="center"/>
      <protection/>
    </xf>
    <xf numFmtId="0" fontId="3" fillId="0" borderId="11" xfId="47" applyFont="1" applyFill="1" applyBorder="1">
      <alignment/>
      <protection/>
    </xf>
    <xf numFmtId="0" fontId="3" fillId="0" borderId="0" xfId="47" applyFont="1" applyFill="1" applyAlignment="1">
      <alignment vertical="center"/>
      <protection/>
    </xf>
    <xf numFmtId="0" fontId="3" fillId="0" borderId="0" xfId="47" applyFont="1" applyFill="1" applyBorder="1" applyAlignment="1">
      <alignment vertical="center"/>
      <protection/>
    </xf>
    <xf numFmtId="0" fontId="6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16" fillId="0" borderId="15" xfId="47" applyFont="1" applyFill="1" applyBorder="1" applyAlignment="1">
      <alignment horizontal="center" vertical="top"/>
      <protection/>
    </xf>
    <xf numFmtId="0" fontId="15" fillId="0" borderId="0" xfId="47" applyFont="1" applyFill="1" applyBorder="1" applyAlignment="1">
      <alignment horizontal="center" vertical="top"/>
      <protection/>
    </xf>
    <xf numFmtId="0" fontId="3" fillId="0" borderId="11" xfId="47" applyFont="1" applyFill="1" applyBorder="1" applyAlignment="1">
      <alignment horizontal="center"/>
      <protection/>
    </xf>
    <xf numFmtId="0" fontId="15" fillId="0" borderId="11" xfId="47" applyFont="1" applyFill="1" applyBorder="1" applyAlignment="1">
      <alignment horizontal="center" vertical="top"/>
      <protection/>
    </xf>
    <xf numFmtId="0" fontId="3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6" fillId="0" borderId="0" xfId="47" applyFont="1" applyFill="1">
      <alignment/>
      <protection/>
    </xf>
    <xf numFmtId="0" fontId="6" fillId="0" borderId="0" xfId="47" applyFont="1" applyFill="1" applyBorder="1">
      <alignment/>
      <protection/>
    </xf>
    <xf numFmtId="3" fontId="3" fillId="0" borderId="16" xfId="47" applyNumberFormat="1" applyFont="1" applyFill="1" applyBorder="1" applyAlignment="1" applyProtection="1">
      <alignment horizontal="center"/>
      <protection locked="0"/>
    </xf>
    <xf numFmtId="3" fontId="3" fillId="0" borderId="17" xfId="47" applyNumberFormat="1" applyFont="1" applyFill="1" applyBorder="1" applyAlignment="1" applyProtection="1">
      <alignment horizontal="center"/>
      <protection/>
    </xf>
    <xf numFmtId="3" fontId="3" fillId="0" borderId="10" xfId="47" applyNumberFormat="1" applyFont="1" applyFill="1" applyBorder="1" applyAlignment="1" applyProtection="1">
      <alignment horizontal="center"/>
      <protection/>
    </xf>
    <xf numFmtId="0" fontId="15" fillId="0" borderId="11" xfId="47" applyFont="1" applyFill="1" applyBorder="1" applyAlignment="1">
      <alignment horizontal="left" vertical="top"/>
      <protection/>
    </xf>
    <xf numFmtId="0" fontId="6" fillId="0" borderId="15" xfId="47" applyFont="1" applyFill="1" applyBorder="1" applyAlignment="1">
      <alignment horizontal="center" vertical="top"/>
      <protection/>
    </xf>
    <xf numFmtId="0" fontId="16" fillId="0" borderId="0" xfId="47" applyFont="1" applyFill="1" applyBorder="1" applyAlignment="1">
      <alignment horizontal="center" vertical="top"/>
      <protection/>
    </xf>
    <xf numFmtId="0" fontId="6" fillId="0" borderId="14" xfId="47" applyFont="1" applyFill="1" applyBorder="1" applyAlignment="1">
      <alignment horizontal="center" vertical="top" wrapText="1"/>
      <protection/>
    </xf>
    <xf numFmtId="0" fontId="6" fillId="0" borderId="19" xfId="47" applyFont="1" applyFill="1" applyBorder="1" applyAlignment="1">
      <alignment horizontal="center" vertical="top" wrapText="1"/>
      <protection/>
    </xf>
    <xf numFmtId="0" fontId="6" fillId="0" borderId="17" xfId="47" applyFont="1" applyFill="1" applyBorder="1" applyAlignment="1">
      <alignment horizontal="center" vertical="top" wrapText="1"/>
      <protection/>
    </xf>
    <xf numFmtId="2" fontId="12" fillId="0" borderId="12" xfId="47" applyNumberFormat="1" applyFont="1" applyFill="1" applyBorder="1" applyAlignment="1" applyProtection="1">
      <alignment horizontal="center" vertical="center" wrapText="1"/>
      <protection/>
    </xf>
    <xf numFmtId="2" fontId="12" fillId="0" borderId="16" xfId="47" applyNumberFormat="1" applyFont="1" applyFill="1" applyBorder="1" applyAlignment="1" applyProtection="1">
      <alignment horizontal="center" vertical="center" wrapText="1"/>
      <protection/>
    </xf>
    <xf numFmtId="2" fontId="12" fillId="0" borderId="23" xfId="47" applyNumberFormat="1" applyFont="1" applyFill="1" applyBorder="1" applyAlignment="1" applyProtection="1">
      <alignment horizontal="center" vertical="center" wrapText="1"/>
      <protection/>
    </xf>
    <xf numFmtId="2" fontId="12" fillId="0" borderId="18" xfId="47" applyNumberFormat="1" applyFont="1" applyFill="1" applyBorder="1" applyAlignment="1" applyProtection="1">
      <alignment horizontal="center" vertical="center" wrapText="1"/>
      <protection/>
    </xf>
    <xf numFmtId="49" fontId="4" fillId="0" borderId="14" xfId="47" applyNumberFormat="1" applyFont="1" applyFill="1" applyBorder="1" applyAlignment="1" applyProtection="1">
      <alignment horizontal="center" vertical="center"/>
      <protection/>
    </xf>
    <xf numFmtId="49" fontId="4" fillId="0" borderId="19" xfId="47" applyNumberFormat="1" applyFont="1" applyFill="1" applyBorder="1" applyAlignment="1" applyProtection="1">
      <alignment horizontal="center" vertical="center"/>
      <protection/>
    </xf>
    <xf numFmtId="49" fontId="4" fillId="0" borderId="17" xfId="47" applyNumberFormat="1" applyFont="1" applyFill="1" applyBorder="1" applyAlignment="1" applyProtection="1">
      <alignment horizontal="center" vertical="center"/>
      <protection/>
    </xf>
    <xf numFmtId="0" fontId="6" fillId="0" borderId="14" xfId="47" applyFont="1" applyFill="1" applyBorder="1" applyAlignment="1">
      <alignment horizontal="center" vertical="top"/>
      <protection/>
    </xf>
    <xf numFmtId="0" fontId="6" fillId="0" borderId="19" xfId="47" applyFont="1" applyFill="1" applyBorder="1" applyAlignment="1">
      <alignment horizontal="center" vertical="top"/>
      <protection/>
    </xf>
    <xf numFmtId="0" fontId="6" fillId="0" borderId="17" xfId="47" applyFont="1" applyFill="1" applyBorder="1" applyAlignment="1">
      <alignment horizontal="center" vertical="top"/>
      <protection/>
    </xf>
    <xf numFmtId="0" fontId="3" fillId="0" borderId="0" xfId="47" applyFont="1" applyFill="1" applyBorder="1" applyAlignment="1">
      <alignment/>
      <protection/>
    </xf>
    <xf numFmtId="0" fontId="3" fillId="0" borderId="11" xfId="47" applyFont="1" applyFill="1" applyBorder="1" applyAlignment="1">
      <alignment/>
      <protection/>
    </xf>
    <xf numFmtId="0" fontId="6" fillId="0" borderId="0" xfId="39" applyFont="1" applyFill="1" applyBorder="1" applyAlignment="1">
      <alignment horizontal="right"/>
      <protection/>
    </xf>
    <xf numFmtId="49" fontId="12" fillId="0" borderId="22" xfId="47" applyNumberFormat="1" applyFont="1" applyFill="1" applyBorder="1" applyAlignment="1" applyProtection="1">
      <alignment horizontal="left" vertical="center" wrapText="1"/>
      <protection/>
    </xf>
    <xf numFmtId="49" fontId="12" fillId="0" borderId="0" xfId="47" applyNumberFormat="1" applyFont="1" applyFill="1" applyBorder="1" applyAlignment="1" applyProtection="1">
      <alignment horizontal="left" vertical="center" wrapText="1"/>
      <protection/>
    </xf>
    <xf numFmtId="49" fontId="12" fillId="0" borderId="21" xfId="47" applyNumberFormat="1" applyFont="1" applyFill="1" applyBorder="1" applyAlignment="1" applyProtection="1">
      <alignment horizontal="left" vertical="center" wrapText="1"/>
      <protection/>
    </xf>
    <xf numFmtId="49" fontId="12" fillId="0" borderId="11" xfId="47" applyNumberFormat="1" applyFont="1" applyFill="1" applyBorder="1" applyAlignment="1" applyProtection="1">
      <alignment horizontal="left" vertical="center" wrapText="1"/>
      <protection/>
    </xf>
    <xf numFmtId="0" fontId="12" fillId="0" borderId="12" xfId="47" applyFont="1" applyFill="1" applyBorder="1" applyAlignment="1" applyProtection="1">
      <alignment horizontal="center" vertical="center"/>
      <protection/>
    </xf>
    <xf numFmtId="0" fontId="12" fillId="0" borderId="16" xfId="47" applyFont="1" applyFill="1" applyBorder="1" applyAlignment="1" applyProtection="1">
      <alignment horizontal="center" vertical="center"/>
      <protection/>
    </xf>
    <xf numFmtId="0" fontId="12" fillId="0" borderId="23" xfId="39" applyFont="1" applyFill="1" applyBorder="1" applyAlignment="1">
      <alignment horizontal="center" vertical="center" wrapText="1"/>
      <protection/>
    </xf>
    <xf numFmtId="0" fontId="12" fillId="0" borderId="18" xfId="39" applyFont="1" applyFill="1" applyBorder="1" applyAlignment="1">
      <alignment horizontal="center" vertical="center" wrapText="1"/>
      <protection/>
    </xf>
    <xf numFmtId="0" fontId="19" fillId="0" borderId="14" xfId="39" applyFont="1" applyFill="1" applyBorder="1" applyAlignment="1">
      <alignment horizontal="center" wrapText="1"/>
      <protection/>
    </xf>
    <xf numFmtId="0" fontId="19" fillId="0" borderId="17" xfId="39" applyFont="1" applyFill="1" applyBorder="1" applyAlignment="1">
      <alignment horizontal="center" wrapText="1"/>
      <protection/>
    </xf>
    <xf numFmtId="0" fontId="6" fillId="0" borderId="0" xfId="47" applyFont="1" applyFill="1" applyBorder="1" applyAlignment="1">
      <alignment horizontal="center"/>
      <protection/>
    </xf>
    <xf numFmtId="0" fontId="18" fillId="0" borderId="0" xfId="47" applyFont="1" applyFill="1" applyBorder="1" applyAlignment="1" applyProtection="1">
      <alignment horizontal="center" vertical="center" wrapText="1"/>
      <protection/>
    </xf>
    <xf numFmtId="0" fontId="3" fillId="0" borderId="0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/>
      <protection/>
    </xf>
    <xf numFmtId="0" fontId="8" fillId="0" borderId="0" xfId="39" applyFont="1" applyFill="1" applyBorder="1" applyAlignment="1">
      <alignment horizontal="center"/>
      <protection/>
    </xf>
    <xf numFmtId="0" fontId="6" fillId="0" borderId="0" xfId="47" applyFont="1" applyFill="1" applyBorder="1" applyAlignment="1" applyProtection="1">
      <alignment horizontal="center" vertical="center" wrapText="1"/>
      <protection/>
    </xf>
    <xf numFmtId="0" fontId="4" fillId="0" borderId="0" xfId="39" applyFont="1" applyFill="1" applyBorder="1" applyAlignment="1">
      <alignment horizontal="left" vertical="center" wrapText="1"/>
      <protection/>
    </xf>
    <xf numFmtId="0" fontId="11" fillId="0" borderId="11" xfId="48" applyFont="1" applyFill="1" applyBorder="1" applyAlignment="1" applyProtection="1">
      <alignment horizontal="center" vertical="center"/>
      <protection/>
    </xf>
    <xf numFmtId="0" fontId="6" fillId="0" borderId="0" xfId="48" applyFont="1" applyFill="1" applyBorder="1" applyAlignment="1" applyProtection="1">
      <alignment horizontal="center" vertical="top"/>
      <protection/>
    </xf>
    <xf numFmtId="0" fontId="17" fillId="0" borderId="0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7" t="s">
        <v>0</v>
      </c>
      <c r="K1" s="247"/>
      <c r="L1" s="247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7"/>
      <c r="K2" s="247"/>
      <c r="L2" s="247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7"/>
      <c r="K3" s="247"/>
      <c r="L3" s="247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7"/>
      <c r="K4" s="247"/>
      <c r="L4" s="247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7"/>
      <c r="K5" s="247"/>
      <c r="L5" s="247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8"/>
      <c r="H6" s="248"/>
      <c r="I6" s="248"/>
      <c r="J6" s="248"/>
      <c r="K6" s="24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2" t="s">
        <v>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3" t="s">
        <v>6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3" t="s">
        <v>9</v>
      </c>
      <c r="H15" s="243"/>
      <c r="I15" s="243"/>
      <c r="J15" s="243"/>
      <c r="K15" s="2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0"/>
      <c r="D17" s="21"/>
      <c r="E17" s="21"/>
      <c r="F17" s="21"/>
      <c r="G17" s="245"/>
      <c r="H17" s="245"/>
      <c r="I17" s="245"/>
      <c r="J17" s="245"/>
      <c r="K17" s="245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28"/>
      <c r="D19" s="228"/>
      <c r="E19" s="228"/>
      <c r="F19" s="228"/>
      <c r="G19" s="228"/>
      <c r="H19" s="228"/>
      <c r="I19" s="228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29" t="s">
        <v>12</v>
      </c>
      <c r="D20" s="229"/>
      <c r="E20" s="229"/>
      <c r="F20" s="229"/>
      <c r="G20" s="229"/>
      <c r="H20" s="229"/>
      <c r="I20" s="229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29" t="s">
        <v>14</v>
      </c>
      <c r="D21" s="229"/>
      <c r="E21" s="229"/>
      <c r="F21" s="229"/>
      <c r="G21" s="229"/>
      <c r="H21" s="229"/>
      <c r="I21" s="229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29" t="s">
        <v>16</v>
      </c>
      <c r="D22" s="229"/>
      <c r="E22" s="229"/>
      <c r="F22" s="229"/>
      <c r="G22" s="229"/>
      <c r="H22" s="229"/>
      <c r="I22" s="229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>
      <c r="A54" s="215">
        <v>1</v>
      </c>
      <c r="B54" s="216"/>
      <c r="C54" s="216"/>
      <c r="D54" s="216"/>
      <c r="E54" s="216"/>
      <c r="F54" s="217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 ht="12.75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 ht="12.75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12" ht="15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12" ht="13.5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12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12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12" ht="29.25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12" ht="27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8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8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12" ht="16.5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12" ht="15.7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12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8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12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aca="true" t="shared" si="3" ref="I81:L8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aca="true" t="shared" si="4" ref="I85:L87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8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>
      <c r="A90" s="225">
        <v>1</v>
      </c>
      <c r="B90" s="226"/>
      <c r="C90" s="226"/>
      <c r="D90" s="226"/>
      <c r="E90" s="226"/>
      <c r="F90" s="227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8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 ht="12.75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t="12.75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t="12.75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aca="true" t="shared" si="5" ref="I94:L9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t="12.75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8" ht="12.75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 ht="12.75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aca="true" t="shared" si="6" ref="I99:L100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 ht="12.75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8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aca="true" t="shared" si="7" ref="I104:L105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8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aca="true" t="shared" si="8" ref="I110:L111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t="12.75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 ht="12.75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t="12.75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aca="true" t="shared" si="9" ref="I115:L117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8" ht="12.75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aca="true" t="shared" si="10" ref="I119:L121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aca="true" t="shared" si="11" ref="I123:L125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aca="true" t="shared" si="12" ref="I127:L129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>
      <c r="A131" s="215">
        <v>1</v>
      </c>
      <c r="B131" s="216"/>
      <c r="C131" s="216"/>
      <c r="D131" s="216"/>
      <c r="E131" s="216"/>
      <c r="F131" s="217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t="12.75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aca="true" t="shared" si="13" ref="I133:L134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aca="true" t="shared" si="14" ref="I138:L139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t="12.75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aca="true" t="shared" si="15" ref="I143:L144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t="12.75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12" ht="12.75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12" ht="12.75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12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12" ht="15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12" ht="12.75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12" ht="13.5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12" ht="13.5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12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12" ht="12.75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12" ht="13.5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aca="true" t="shared" si="16" ref="I154:L155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12" ht="12.75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12" ht="12.75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12" ht="39.75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aca="true" t="shared" si="17" ref="I158:L160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12" ht="14.25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12" ht="15.75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>
      <c r="A171" s="215">
        <v>1</v>
      </c>
      <c r="B171" s="216"/>
      <c r="C171" s="216"/>
      <c r="D171" s="216"/>
      <c r="E171" s="216"/>
      <c r="F171" s="217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aca="true" t="shared" si="18" ref="I177:L17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aca="true" t="shared" si="19" ref="I194:L195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aca="true" t="shared" si="20" ref="I197:L198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8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8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8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>
      <c r="A208" s="215">
        <v>1</v>
      </c>
      <c r="B208" s="216"/>
      <c r="C208" s="216"/>
      <c r="D208" s="216"/>
      <c r="E208" s="216"/>
      <c r="F208" s="217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8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8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8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8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8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8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8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8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8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8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8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8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2" ht="12.75" customHeight="1">
      <c r="A247" s="215">
        <v>1</v>
      </c>
      <c r="B247" s="216"/>
      <c r="C247" s="216"/>
      <c r="D247" s="216"/>
      <c r="E247" s="216"/>
      <c r="F247" s="217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8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aca="true" t="shared" si="23" ref="I250:L251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8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8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8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8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8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8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8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8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aca="true" t="shared" si="24" ref="I276:L277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5" ref="I279:L280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8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>
      <c r="A288" s="215">
        <v>1</v>
      </c>
      <c r="B288" s="216"/>
      <c r="C288" s="216"/>
      <c r="D288" s="216"/>
      <c r="E288" s="216"/>
      <c r="F288" s="217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8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8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8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8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8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8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6" ref="I306:L307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aca="true" t="shared" si="27" ref="I309:L310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8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8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8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8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8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8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8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8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8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8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>
      <c r="A330" s="215">
        <v>1</v>
      </c>
      <c r="B330" s="216"/>
      <c r="C330" s="216"/>
      <c r="D330" s="216"/>
      <c r="E330" s="216"/>
      <c r="F330" s="217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8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8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8" ref="I335:L336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8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29" ref="I338:L33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0" ref="I341:L342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&amp;C&amp;K&amp;P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1">
      <selection activeCell="K14" sqref="K1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48" t="s">
        <v>208</v>
      </c>
      <c r="H6" s="248"/>
      <c r="I6" s="248"/>
      <c r="J6" s="248"/>
      <c r="K6" s="24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2" t="s">
        <v>186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3" t="s">
        <v>187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3" t="s">
        <v>203</v>
      </c>
      <c r="H15" s="243"/>
      <c r="I15" s="243"/>
      <c r="J15" s="243"/>
      <c r="K15" s="243"/>
      <c r="M15" s="3"/>
      <c r="N15" s="3"/>
      <c r="O15" s="3"/>
      <c r="P15" s="3"/>
    </row>
    <row r="16" spans="7:1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</row>
    <row r="17" spans="1:16" ht="12.75">
      <c r="A17" s="20"/>
      <c r="B17" s="10"/>
      <c r="C17" s="10"/>
      <c r="D17" s="10"/>
      <c r="E17" s="251" t="s">
        <v>188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6" ht="12" customHeight="1">
      <c r="A18" s="246" t="s">
        <v>18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6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6" ht="12.75" customHeight="1">
      <c r="A22" s="3"/>
      <c r="B22" s="3"/>
      <c r="C22" s="228" t="s">
        <v>189</v>
      </c>
      <c r="D22" s="228"/>
      <c r="E22" s="228"/>
      <c r="F22" s="228"/>
      <c r="G22" s="228"/>
      <c r="H22" s="228"/>
      <c r="I22" s="228"/>
      <c r="J22" s="21"/>
      <c r="K22" s="31" t="s">
        <v>17</v>
      </c>
      <c r="L22" s="33" t="s">
        <v>190</v>
      </c>
      <c r="M22" s="23"/>
      <c r="N22" s="3"/>
      <c r="O22" s="3"/>
      <c r="P22" s="3"/>
    </row>
    <row r="23" spans="1:16" ht="12" customHeight="1">
      <c r="A23" s="3"/>
      <c r="B23" s="3"/>
      <c r="C23" s="20"/>
      <c r="D23" s="21"/>
      <c r="E23" s="21"/>
      <c r="F23" s="21"/>
      <c r="G23" s="34" t="s">
        <v>191</v>
      </c>
      <c r="H23" s="35"/>
      <c r="I23" s="21"/>
      <c r="J23" s="36" t="s">
        <v>19</v>
      </c>
      <c r="K23" s="37" t="s">
        <v>192</v>
      </c>
      <c r="L23" s="32"/>
      <c r="M23" s="23"/>
      <c r="N23" s="3"/>
      <c r="O23" s="3"/>
      <c r="P23" s="3"/>
    </row>
    <row r="24" spans="1:16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193</v>
      </c>
      <c r="I24" s="40"/>
      <c r="J24" s="41"/>
      <c r="K24" s="32"/>
      <c r="L24" s="32"/>
      <c r="M24" s="23"/>
      <c r="N24" s="3"/>
      <c r="O24" s="3"/>
      <c r="P24" s="3"/>
    </row>
    <row r="25" spans="1:1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209" t="s">
        <v>194</v>
      </c>
      <c r="J25" s="210" t="s">
        <v>195</v>
      </c>
      <c r="K25" s="211" t="s">
        <v>196</v>
      </c>
      <c r="L25" s="211" t="s">
        <v>194</v>
      </c>
      <c r="M25" s="23"/>
      <c r="N25" s="3"/>
      <c r="O25" s="3"/>
      <c r="P25" s="3"/>
    </row>
    <row r="26" spans="1:16" ht="14.25" customHeight="1">
      <c r="A26" s="44"/>
      <c r="B26" s="44"/>
      <c r="C26" s="44"/>
      <c r="D26" s="44"/>
      <c r="E26" s="44"/>
      <c r="F26" s="45"/>
      <c r="G26" s="46" t="s">
        <v>197</v>
      </c>
      <c r="H26" s="3"/>
      <c r="I26" s="46"/>
      <c r="J26" s="46"/>
      <c r="K26" s="47"/>
      <c r="L26" s="48" t="s">
        <v>198</v>
      </c>
      <c r="M26" s="49"/>
      <c r="N26" s="3"/>
      <c r="O26" s="3"/>
      <c r="P26" s="3"/>
    </row>
    <row r="27" spans="1:1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</row>
    <row r="28" spans="1:1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</row>
    <row r="29" spans="1:12" ht="11.25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123869</v>
      </c>
      <c r="J30" s="63">
        <f>SUM(J31+J41+J62+J83+J91+J107+J130+J146+J155)</f>
        <v>35876</v>
      </c>
      <c r="K30" s="64">
        <f>SUM(K31+K41+K62+K83+K91+K107+K130+K146+K155)</f>
        <v>25217.870000000003</v>
      </c>
      <c r="L30" s="63">
        <f>SUM(L31+L41+L62+L83+L91+L107+L130+L146+L155)</f>
        <v>25206.160000000003</v>
      </c>
      <c r="M30" s="65"/>
      <c r="N30" s="65"/>
      <c r="O30" s="65"/>
      <c r="P30" s="65"/>
      <c r="Q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89994</v>
      </c>
      <c r="J31" s="63">
        <f>SUM(J32+J37)</f>
        <v>23446</v>
      </c>
      <c r="K31" s="72">
        <f>SUM(K32+K37)</f>
        <v>14737.439999999999</v>
      </c>
      <c r="L31" s="73">
        <f>SUM(L32+L37)</f>
        <v>14737.380000000001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68708</v>
      </c>
      <c r="J32" s="79">
        <f t="shared" si="0"/>
        <v>17900</v>
      </c>
      <c r="K32" s="80">
        <f t="shared" si="0"/>
        <v>11251.64</v>
      </c>
      <c r="L32" s="79">
        <f t="shared" si="0"/>
        <v>11251.58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68708</v>
      </c>
      <c r="J33" s="79">
        <f t="shared" si="0"/>
        <v>17900</v>
      </c>
      <c r="K33" s="80">
        <f t="shared" si="0"/>
        <v>11251.64</v>
      </c>
      <c r="L33" s="79">
        <f t="shared" si="0"/>
        <v>11251.58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68708</v>
      </c>
      <c r="J34" s="79">
        <f>SUM(J35:J36)</f>
        <v>17900</v>
      </c>
      <c r="K34" s="80">
        <f>SUM(K35:K36)</f>
        <v>11251.64</v>
      </c>
      <c r="L34" s="79">
        <f>SUM(L35:L36)</f>
        <v>11251.58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68708</v>
      </c>
      <c r="J35" s="83">
        <v>17900</v>
      </c>
      <c r="K35" s="83">
        <v>11251.64</v>
      </c>
      <c r="L35" s="83">
        <v>11251.58</v>
      </c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21286</v>
      </c>
      <c r="J37" s="79">
        <f t="shared" si="1"/>
        <v>5546</v>
      </c>
      <c r="K37" s="80">
        <f t="shared" si="1"/>
        <v>3485.8</v>
      </c>
      <c r="L37" s="79">
        <f t="shared" si="1"/>
        <v>3485.8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21286</v>
      </c>
      <c r="J38" s="79">
        <f t="shared" si="1"/>
        <v>5546</v>
      </c>
      <c r="K38" s="79">
        <f t="shared" si="1"/>
        <v>3485.8</v>
      </c>
      <c r="L38" s="79">
        <f t="shared" si="1"/>
        <v>3485.8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21286</v>
      </c>
      <c r="J39" s="79">
        <f t="shared" si="1"/>
        <v>5546</v>
      </c>
      <c r="K39" s="79">
        <f t="shared" si="1"/>
        <v>3485.8</v>
      </c>
      <c r="L39" s="79">
        <f t="shared" si="1"/>
        <v>3485.8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21286</v>
      </c>
      <c r="J40" s="83">
        <v>5546</v>
      </c>
      <c r="K40" s="83">
        <v>3485.8</v>
      </c>
      <c r="L40" s="83">
        <v>3485.8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33875</v>
      </c>
      <c r="J41" s="88">
        <f t="shared" si="2"/>
        <v>12430</v>
      </c>
      <c r="K41" s="87">
        <f t="shared" si="2"/>
        <v>10480.430000000002</v>
      </c>
      <c r="L41" s="87">
        <f t="shared" si="2"/>
        <v>10468.78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33875</v>
      </c>
      <c r="J42" s="80">
        <f t="shared" si="2"/>
        <v>12430</v>
      </c>
      <c r="K42" s="79">
        <f t="shared" si="2"/>
        <v>10480.430000000002</v>
      </c>
      <c r="L42" s="80">
        <f t="shared" si="2"/>
        <v>10468.78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33875</v>
      </c>
      <c r="J43" s="80">
        <f t="shared" si="2"/>
        <v>12430</v>
      </c>
      <c r="K43" s="89">
        <f t="shared" si="2"/>
        <v>10480.430000000002</v>
      </c>
      <c r="L43" s="89">
        <f t="shared" si="2"/>
        <v>10468.78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33875</v>
      </c>
      <c r="J44" s="97">
        <f>SUM(J45:J61)-J53</f>
        <v>12430</v>
      </c>
      <c r="K44" s="97">
        <f>SUM(K45:K61)-K53</f>
        <v>10480.430000000002</v>
      </c>
      <c r="L44" s="98">
        <f>SUM(L45:L61)-L53</f>
        <v>10468.78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0</v>
      </c>
      <c r="J45" s="83">
        <v>0</v>
      </c>
      <c r="K45" s="83">
        <v>0</v>
      </c>
      <c r="L45" s="83">
        <v>0</v>
      </c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0</v>
      </c>
      <c r="J46" s="83">
        <v>0</v>
      </c>
      <c r="K46" s="83">
        <v>0</v>
      </c>
      <c r="L46" s="83">
        <v>0</v>
      </c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1400</v>
      </c>
      <c r="J47" s="83">
        <v>380</v>
      </c>
      <c r="K47" s="83">
        <v>203.55</v>
      </c>
      <c r="L47" s="83">
        <v>203.55</v>
      </c>
    </row>
    <row r="48" spans="1:12" ht="18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1200</v>
      </c>
      <c r="J48" s="83">
        <v>350</v>
      </c>
      <c r="K48" s="83">
        <v>197.57</v>
      </c>
      <c r="L48" s="83">
        <v>197.57</v>
      </c>
    </row>
    <row r="49" spans="1:12" ht="18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8.75" customHeight="1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2197</v>
      </c>
      <c r="J51" s="83">
        <v>500</v>
      </c>
      <c r="K51" s="83">
        <v>483.24</v>
      </c>
      <c r="L51" s="83">
        <v>483.24</v>
      </c>
    </row>
    <row r="52" spans="1:12" ht="42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0</v>
      </c>
      <c r="J52" s="83">
        <v>0</v>
      </c>
      <c r="K52" s="83">
        <v>0</v>
      </c>
      <c r="L52" s="83">
        <v>0</v>
      </c>
    </row>
    <row r="53" spans="1:12" ht="11.25" customHeight="1">
      <c r="A53" s="215">
        <v>1</v>
      </c>
      <c r="B53" s="216"/>
      <c r="C53" s="216"/>
      <c r="D53" s="216"/>
      <c r="E53" s="216"/>
      <c r="F53" s="217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199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 ht="12.75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500</v>
      </c>
      <c r="J57" s="83">
        <v>200</v>
      </c>
      <c r="K57" s="83">
        <v>60</v>
      </c>
      <c r="L57" s="83">
        <v>60</v>
      </c>
    </row>
    <row r="58" spans="1:12" ht="27.75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200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201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25578</v>
      </c>
      <c r="J60" s="83">
        <v>10000</v>
      </c>
      <c r="K60" s="83">
        <v>9165.03</v>
      </c>
      <c r="L60" s="83">
        <v>9165.03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3000</v>
      </c>
      <c r="J61" s="83">
        <v>1000</v>
      </c>
      <c r="K61" s="83">
        <v>371.04</v>
      </c>
      <c r="L61" s="83">
        <v>359.39</v>
      </c>
    </row>
    <row r="62" spans="1:12" ht="14.25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2" ht="27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2" ht="16.5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2" ht="29.25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2" ht="27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2" ht="27.75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2" ht="15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2" ht="16.5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2" ht="15.75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2" ht="15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2" ht="16.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2" ht="17.2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2" ht="14.25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aca="true" t="shared" si="3" ref="I79:L81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2" ht="37.5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aca="true" t="shared" si="4" ref="I83:L85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>
      <c r="A88" s="225">
        <v>1</v>
      </c>
      <c r="B88" s="226"/>
      <c r="C88" s="226"/>
      <c r="D88" s="226"/>
      <c r="E88" s="226"/>
      <c r="F88" s="227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t="12.75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t="12.75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t="12.75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aca="true" t="shared" si="5" ref="I92:L93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t="12.75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t="12.75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t="12.75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aca="true" t="shared" si="6" ref="I97:L98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t="12.75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aca="true" t="shared" si="7" ref="I102:L103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aca="true" t="shared" si="8" ref="I108:L109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t="12.75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t="12.75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t="12.75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aca="true" t="shared" si="9" ref="I113:L115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t="12.75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aca="true" t="shared" si="10" ref="I117:L119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aca="true" t="shared" si="11" ref="I121:L123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aca="true" t="shared" si="12" ref="I125:L127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>
      <c r="A129" s="215">
        <v>1</v>
      </c>
      <c r="B129" s="216"/>
      <c r="C129" s="216"/>
      <c r="D129" s="216"/>
      <c r="E129" s="216"/>
      <c r="F129" s="217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t="12.75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aca="true" t="shared" si="13" ref="I131:L132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aca="true" t="shared" si="14" ref="I136:L137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t="12.75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aca="true" t="shared" si="15" ref="I141:L142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t="12.75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t="12.75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t="12.75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2" ht="16.5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2" ht="15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2" ht="12.75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2" ht="13.5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2" ht="13.5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2" ht="14.25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2" ht="12.75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2" ht="13.5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aca="true" t="shared" si="16" ref="I152:L153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2" ht="12.75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2" ht="12.75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2" ht="39.75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aca="true" t="shared" si="17" ref="I156:L158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2" ht="14.25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2" ht="15.75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2" ht="15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2" ht="41.25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>
      <c r="A169" s="215">
        <v>1</v>
      </c>
      <c r="B169" s="216"/>
      <c r="C169" s="216"/>
      <c r="D169" s="216"/>
      <c r="E169" s="216"/>
      <c r="F169" s="217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580</v>
      </c>
      <c r="J172" s="167">
        <f>SUM(J173+J226+J287)</f>
        <v>580</v>
      </c>
      <c r="K172" s="64">
        <f>SUM(K173+K226+K287)</f>
        <v>0</v>
      </c>
      <c r="L172" s="63">
        <f>SUM(L173+L226+L287)</f>
        <v>0</v>
      </c>
    </row>
    <row r="173" spans="1:12" ht="34.5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580</v>
      </c>
      <c r="J173" s="114">
        <f>SUM(J174+J196+J204+J216+J220)</f>
        <v>580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580</v>
      </c>
      <c r="J174" s="117">
        <f>SUM(J175+J178+J183+J188+J193)</f>
        <v>580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aca="true" t="shared" si="18" ref="I175:L176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580</v>
      </c>
      <c r="J183" s="117">
        <f>J184</f>
        <v>580</v>
      </c>
      <c r="K183" s="80">
        <f>K184</f>
        <v>0</v>
      </c>
      <c r="L183" s="79">
        <f>L184</f>
        <v>0</v>
      </c>
    </row>
    <row r="184" spans="1:12" ht="15.75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580</v>
      </c>
      <c r="J184" s="79">
        <f>SUM(J185:J187)</f>
        <v>580</v>
      </c>
      <c r="K184" s="79">
        <f>SUM(K185:K187)</f>
        <v>0</v>
      </c>
      <c r="L184" s="79">
        <f>SUM(L185:L187)</f>
        <v>0</v>
      </c>
    </row>
    <row r="185" spans="1:12" ht="15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580</v>
      </c>
      <c r="J186" s="84">
        <v>580</v>
      </c>
      <c r="K186" s="84">
        <v>0</v>
      </c>
      <c r="L186" s="84">
        <v>0</v>
      </c>
    </row>
    <row r="187" spans="1:12" ht="15.7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aca="true" t="shared" si="19" ref="I193:L194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aca="true" t="shared" si="20" ref="I196:L197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>
      <c r="A207" s="215">
        <v>1</v>
      </c>
      <c r="B207" s="216"/>
      <c r="C207" s="216"/>
      <c r="D207" s="216"/>
      <c r="E207" s="216"/>
      <c r="F207" s="217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202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2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2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2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2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2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2" ht="19.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2" ht="16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2" ht="13.5" customHeight="1">
      <c r="A246" s="215">
        <v>1</v>
      </c>
      <c r="B246" s="216"/>
      <c r="C246" s="216"/>
      <c r="D246" s="216"/>
      <c r="E246" s="216"/>
      <c r="F246" s="217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aca="true" t="shared" si="23" ref="I247:L248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2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aca="true" t="shared" si="24" ref="I250:L251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2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aca="true" t="shared" si="25" ref="I276:L277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6" ref="I279:L280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customHeight="1">
      <c r="A286" s="215">
        <v>1</v>
      </c>
      <c r="B286" s="216"/>
      <c r="C286" s="216"/>
      <c r="D286" s="216"/>
      <c r="E286" s="216"/>
      <c r="F286" s="217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7" ref="I306:L30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aca="true" t="shared" si="28" ref="I309:L310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customHeight="1">
      <c r="A327" s="215">
        <v>1</v>
      </c>
      <c r="B327" s="216"/>
      <c r="C327" s="216"/>
      <c r="D327" s="216"/>
      <c r="E327" s="216"/>
      <c r="F327" s="217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9" ref="I335:L336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30" ref="I338:L339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1" ref="I341:L342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124449</v>
      </c>
      <c r="J344" s="189">
        <f>SUM(J30+J172)</f>
        <v>36456</v>
      </c>
      <c r="K344" s="189">
        <f>SUM(K30+K172)</f>
        <v>25217.870000000003</v>
      </c>
      <c r="L344" s="190">
        <f>SUM(L30+L172)</f>
        <v>25206.160000000003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 t="s">
        <v>204</v>
      </c>
      <c r="H347" s="195"/>
      <c r="I347" s="3"/>
      <c r="J347" s="3"/>
      <c r="K347" s="193" t="s">
        <v>205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 t="s">
        <v>206</v>
      </c>
      <c r="H350" s="3"/>
      <c r="I350" s="202"/>
      <c r="J350" s="3"/>
      <c r="K350" s="212" t="s">
        <v>207</v>
      </c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3:F53"/>
    <mergeCell ref="A88:F88"/>
    <mergeCell ref="A129:F129"/>
    <mergeCell ref="A169:F169"/>
    <mergeCell ref="A207:F207"/>
    <mergeCell ref="A246:F246"/>
    <mergeCell ref="A286:F286"/>
    <mergeCell ref="A327:F327"/>
    <mergeCell ref="K348:L348"/>
    <mergeCell ref="D351:G351"/>
    <mergeCell ref="K351:L35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1"/>
  <headerFooter>
    <oddHeader>&amp;C&amp;K&amp;P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Kruonis</dc:creator>
  <cp:keywords/>
  <dc:description/>
  <cp:lastModifiedBy>Kruonis</cp:lastModifiedBy>
  <cp:lastPrinted>2015-04-14T06:00:32Z</cp:lastPrinted>
  <dcterms:created xsi:type="dcterms:W3CDTF">2015-02-02T19:24:02Z</dcterms:created>
  <dcterms:modified xsi:type="dcterms:W3CDTF">2015-04-14T06:05:37Z</dcterms:modified>
  <cp:category/>
  <cp:version/>
  <cp:contentType/>
  <cp:contentStatus/>
</cp:coreProperties>
</file>